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6" r:id="rId14"/>
    <sheet name="表十四" sheetId="17" r:id="rId15"/>
  </sheets>
  <calcPr calcId="144525"/>
</workbook>
</file>

<file path=xl/sharedStrings.xml><?xml version="1.0" encoding="utf-8"?>
<sst xmlns="http://schemas.openxmlformats.org/spreadsheetml/2006/main" count="571" uniqueCount="365">
  <si>
    <t>2022年部门预算公开表</t>
  </si>
  <si>
    <t>丰都县旅游开发建设管理委员会</t>
  </si>
  <si>
    <t>（公章）</t>
  </si>
  <si>
    <t>报送日期：2022年1月25日</t>
  </si>
  <si>
    <t>单位负责人签章：秦光翔        财务负责人签章：隆君蓉        制表人签章：秦大娟</t>
  </si>
  <si>
    <t>附件2-1</t>
  </si>
  <si>
    <t>丰都县旅游开发建设管理委员会财政拨款收支总表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</si>
  <si>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</si>
  <si>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</si>
  <si>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</si>
  <si>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</si>
  <si>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</si>
  <si>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</si>
  <si>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</si>
  <si>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</si>
  <si>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</si>
  <si>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</si>
  <si>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</si>
  <si>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</si>
  <si>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</si>
  <si>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</si>
  <si>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</si>
  <si>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</si>
  <si>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</si>
  <si>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</si>
  <si>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</si>
  <si>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</si>
  <si>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</si>
  <si>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</si>
  <si>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</si>
  <si>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</si>
  <si>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</si>
  <si>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附件2-2</t>
  </si>
  <si>
    <t>丰都县旅游开发建设管理委员会一般公共预算财政拨款支出预算表</t>
  </si>
  <si>
    <t>功能分类科目</t>
  </si>
  <si>
    <t>2021年预算数</t>
  </si>
  <si>
    <t>2022年预算数</t>
  </si>
  <si>
    <t xml:space="preserve"> 科目编码</t>
  </si>
  <si>
    <t>科目名称</t>
  </si>
  <si>
    <t>小计</t>
  </si>
  <si>
    <t xml:space="preserve">基本支出 </t>
  </si>
  <si>
    <t xml:space="preserve">项目支出 </t>
  </si>
  <si>
    <t>207</t>
  </si>
  <si>
    <t>文化旅游体育与传媒支出</t>
  </si>
  <si>
    <r>
      <rPr>
        <sz val="10"/>
        <color rgb="FF000000"/>
        <rFont val="Dialog.plain"/>
        <charset val="134"/>
      </rPr>
      <t> 20701</t>
    </r>
  </si>
  <si>
    <r>
      <rPr>
        <sz val="10"/>
        <color rgb="FF000000"/>
        <rFont val="Dialog.plain"/>
        <charset val="134"/>
      </rPr>
      <t> 文化和旅游</t>
    </r>
  </si>
  <si>
    <r>
      <rPr>
        <sz val="10"/>
        <color rgb="FF000000"/>
        <rFont val="Dialog.plain"/>
        <charset val="134"/>
      </rPr>
      <t>  2070101</t>
    </r>
  </si>
  <si>
    <r>
      <rPr>
        <sz val="10"/>
        <color rgb="FF000000"/>
        <rFont val="Dialog.plain"/>
        <charset val="134"/>
      </rPr>
      <t>  行政运行</t>
    </r>
  </si>
  <si>
    <r>
      <rPr>
        <sz val="10"/>
        <color rgb="FF000000"/>
        <rFont val="Dialog.plain"/>
        <charset val="134"/>
      </rPr>
      <t>  2070199</t>
    </r>
  </si>
  <si>
    <r>
      <rPr>
        <sz val="10"/>
        <color rgb="FF000000"/>
        <rFont val="Dialog.plain"/>
        <charset val="134"/>
      </rPr>
      <t>  其他文化和旅游支出</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</si>
  <si>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</si>
  <si>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</si>
  <si>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</si>
  <si>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</si>
  <si>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</si>
  <si>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</si>
  <si>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</si>
  <si>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</si>
  <si>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</si>
  <si>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</si>
  <si>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</si>
  <si>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</si>
  <si>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</si>
  <si>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</si>
  <si>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</si>
  <si>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</si>
  <si>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</si>
  <si>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</si>
  <si>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</si>
  <si>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</si>
  <si>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</si>
  <si>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</si>
  <si>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</si>
  <si>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附件2-3</t>
  </si>
  <si>
    <t>丰都县旅游开发建设管理委员会一般公共预算财政拨款基本支出预算表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</si>
  <si>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</si>
  <si>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</si>
  <si>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</si>
  <si>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</si>
  <si>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</si>
  <si>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</si>
  <si>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</si>
  <si>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</si>
  <si>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</si>
  <si>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</si>
  <si>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</si>
  <si>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</si>
  <si>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</si>
  <si>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</si>
  <si>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</si>
  <si>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</si>
  <si>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</si>
  <si>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</si>
  <si>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</si>
  <si>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</si>
  <si>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</si>
  <si>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</si>
  <si>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</si>
  <si>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</si>
  <si>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</si>
  <si>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</si>
  <si>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</si>
  <si>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</si>
  <si>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</si>
  <si>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</si>
  <si>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</si>
  <si>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</si>
  <si>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</si>
  <si>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</si>
  <si>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</si>
  <si>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</si>
  <si>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</si>
  <si>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30203</t>
    </r>
  </si>
  <si>
    <r>
      <rPr>
        <sz val="10"/>
        <color rgb="FF000000"/>
        <rFont val="Dialog.plain"/>
        <charset val="134"/>
      </rPr>
      <t> 咨询费</t>
    </r>
  </si>
  <si>
    <r>
      <rPr>
        <sz val="10"/>
        <color rgb="FF000000"/>
        <rFont val="Dialog.plain"/>
        <charset val="134"/>
      </rPr>
      <t> 30204</t>
    </r>
  </si>
  <si>
    <r>
      <rPr>
        <sz val="10"/>
        <color rgb="FF000000"/>
        <rFont val="Dialog.plain"/>
        <charset val="134"/>
      </rPr>
      <t> </t>
    </r>
    <r>
      <rPr>
        <sz val="10"/>
        <color rgb="FF000000"/>
        <rFont val="宋体"/>
        <charset val="134"/>
      </rPr>
      <t>手续费</t>
    </r>
  </si>
  <si>
    <r>
      <rPr>
        <sz val="10"/>
        <color rgb="FF000000"/>
        <rFont val="Dialog.plain"/>
        <charset val="134"/>
      </rPr>
      <t> 30207</t>
    </r>
  </si>
  <si>
    <r>
      <rPr>
        <sz val="10"/>
        <color rgb="FF000000"/>
        <rFont val="Dialog.plain"/>
        <charset val="134"/>
      </rPr>
      <t> 邮电费</t>
    </r>
  </si>
  <si>
    <r>
      <rPr>
        <sz val="10"/>
        <color rgb="FF000000"/>
        <rFont val="Dialog.plain"/>
        <charset val="134"/>
      </rPr>
      <t> 30211</t>
    </r>
  </si>
  <si>
    <r>
      <rPr>
        <sz val="10"/>
        <color rgb="FF000000"/>
        <rFont val="Dialog.plain"/>
        <charset val="134"/>
      </rPr>
      <t> 差旅费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</si>
  <si>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</si>
  <si>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</si>
  <si>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</si>
  <si>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</si>
  <si>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</si>
  <si>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</si>
  <si>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</si>
  <si>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</si>
  <si>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30239</t>
    </r>
  </si>
  <si>
    <r>
      <rPr>
        <sz val="10"/>
        <color rgb="FF000000"/>
        <rFont val="Dialog.plain"/>
        <charset val="134"/>
      </rPr>
      <t> 其他交通费用</t>
    </r>
  </si>
  <si>
    <t> 30299</t>
  </si>
  <si>
    <r>
      <rPr>
        <sz val="10"/>
        <color rgb="FF000000"/>
        <rFont val="Dialog.plain"/>
        <charset val="134"/>
      </rPr>
      <t> </t>
    </r>
    <r>
      <rPr>
        <sz val="10"/>
        <color rgb="FF000000"/>
        <rFont val="宋体"/>
        <charset val="134"/>
      </rPr>
      <t>其他商品和服务支出</t>
    </r>
  </si>
  <si>
    <t>303</t>
  </si>
  <si>
    <t>对个人和家庭的补助</t>
  </si>
  <si>
    <r>
      <rPr>
        <sz val="10"/>
        <color rgb="FF000000"/>
        <rFont val="Dialog.plain"/>
        <charset val="134"/>
      </rPr>
      <t> 30301</t>
    </r>
  </si>
  <si>
    <r>
      <rPr>
        <sz val="10"/>
        <color rgb="FF000000"/>
        <rFont val="Dialog.plain"/>
        <charset val="134"/>
      </rPr>
      <t> 离休费</t>
    </r>
  </si>
  <si>
    <t>附件2-4</t>
  </si>
  <si>
    <t>（政府预算支出经济分类科目）</t>
  </si>
  <si>
    <t>政府预算经济科目</t>
  </si>
  <si>
    <t>基本支出</t>
  </si>
  <si>
    <t>501</t>
  </si>
  <si>
    <t>机关工资福利支出</t>
  </si>
  <si>
    <r>
      <rPr>
        <sz val="12"/>
        <color rgb="FF000000"/>
        <rFont val="Dialog.plain"/>
        <charset val="134"/>
      </rPr>
      <t> 50101</t>
    </r>
  </si>
  <si>
    <r>
      <rPr>
        <sz val="12"/>
        <color rgb="FF000000"/>
        <rFont val="Dialog.plain"/>
        <charset val="134"/>
      </rPr>
      <t> 工资奖金津补贴</t>
    </r>
  </si>
  <si>
    <r>
      <rPr>
        <sz val="12"/>
        <color rgb="FF000000"/>
        <rFont val="Dialog.plain"/>
        <charset val="134"/>
      </rPr>
      <t> 50102</t>
    </r>
  </si>
  <si>
    <r>
      <rPr>
        <sz val="12"/>
        <color rgb="FF000000"/>
        <rFont val="Dialog.plain"/>
        <charset val="134"/>
      </rPr>
      <t> 社会保障缴费</t>
    </r>
  </si>
  <si>
    <r>
      <rPr>
        <sz val="12"/>
        <color rgb="FF000000"/>
        <rFont val="Dialog.plain"/>
        <charset val="134"/>
      </rPr>
      <t> 50103</t>
    </r>
  </si>
  <si>
    <r>
      <rPr>
        <sz val="12"/>
        <color rgb="FF000000"/>
        <rFont val="Dialog.plain"/>
        <charset val="134"/>
      </rPr>
      <t> 住房公积金</t>
    </r>
  </si>
  <si>
    <r>
      <rPr>
        <sz val="12"/>
        <color rgb="FF000000"/>
        <rFont val="Dialog.plain"/>
        <charset val="134"/>
      </rPr>
      <t> 50199</t>
    </r>
  </si>
  <si>
    <r>
      <rPr>
        <sz val="12"/>
        <color rgb="FF000000"/>
        <rFont val="Dialog.plain"/>
        <charset val="134"/>
      </rPr>
      <t> 其他工资福利支出</t>
    </r>
  </si>
  <si>
    <t>502</t>
  </si>
  <si>
    <t>机关商品和服务支出</t>
  </si>
  <si>
    <r>
      <rPr>
        <sz val="12"/>
        <color rgb="FF000000"/>
        <rFont val="Dialog.plain"/>
        <charset val="134"/>
      </rPr>
      <t> 50201</t>
    </r>
  </si>
  <si>
    <r>
      <rPr>
        <sz val="12"/>
        <color rgb="FF000000"/>
        <rFont val="Dialog.plain"/>
        <charset val="134"/>
      </rPr>
      <t> 办公经费</t>
    </r>
  </si>
  <si>
    <r>
      <rPr>
        <sz val="12"/>
        <color rgb="FF000000"/>
        <rFont val="Dialog.plain"/>
        <charset val="134"/>
      </rPr>
      <t> 50203</t>
    </r>
  </si>
  <si>
    <r>
      <rPr>
        <sz val="12"/>
        <color rgb="FF000000"/>
        <rFont val="Dialog.plain"/>
        <charset val="134"/>
      </rPr>
      <t> 培训费</t>
    </r>
  </si>
  <si>
    <r>
      <rPr>
        <sz val="12"/>
        <color rgb="FF000000"/>
        <rFont val="Dialog.plain"/>
        <charset val="134"/>
      </rPr>
      <t> 50205</t>
    </r>
  </si>
  <si>
    <r>
      <rPr>
        <sz val="12"/>
        <color rgb="FF000000"/>
        <rFont val="Dialog.plain"/>
        <charset val="134"/>
      </rPr>
      <t> 委托业务费</t>
    </r>
  </si>
  <si>
    <t>505</t>
  </si>
  <si>
    <t>对事业单位经常性补助</t>
  </si>
  <si>
    <r>
      <rPr>
        <sz val="12"/>
        <color rgb="FF000000"/>
        <rFont val="Dialog.plain"/>
        <charset val="134"/>
      </rPr>
      <t> 50501</t>
    </r>
  </si>
  <si>
    <r>
      <rPr>
        <sz val="12"/>
        <color rgb="FF000000"/>
        <rFont val="Dialog.plain"/>
        <charset val="134"/>
      </rPr>
      <t> 工资福利支出</t>
    </r>
  </si>
  <si>
    <r>
      <rPr>
        <sz val="12"/>
        <color rgb="FF000000"/>
        <rFont val="Dialog.plain"/>
        <charset val="134"/>
      </rPr>
      <t> 50502</t>
    </r>
  </si>
  <si>
    <r>
      <rPr>
        <sz val="12"/>
        <color rgb="FF000000"/>
        <rFont val="Dialog.plain"/>
        <charset val="134"/>
      </rPr>
      <t> 商品和服务支出</t>
    </r>
  </si>
  <si>
    <t>509</t>
  </si>
  <si>
    <r>
      <rPr>
        <sz val="12"/>
        <color rgb="FF000000"/>
        <rFont val="Dialog.plain"/>
        <charset val="134"/>
      </rPr>
      <t> 50905</t>
    </r>
  </si>
  <si>
    <r>
      <rPr>
        <sz val="12"/>
        <color rgb="FF000000"/>
        <rFont val="Dialog.plain"/>
        <charset val="134"/>
      </rPr>
      <t> 离退休费</t>
    </r>
  </si>
  <si>
    <t>附件2-5</t>
  </si>
  <si>
    <t>一般公共预算“三公”经费支出表</t>
  </si>
  <si>
    <t>因公出国（境）费</t>
  </si>
  <si>
    <t>公务用车购置及运行费</t>
  </si>
  <si>
    <t>公务接待费</t>
  </si>
  <si>
    <t>公务用车购置费</t>
  </si>
  <si>
    <t>公务用车运行费</t>
  </si>
  <si>
    <t>附件2-6</t>
  </si>
  <si>
    <t>丰都县旅游开发建设管理委员会政府性基金预算支出表</t>
  </si>
  <si>
    <t>本年政府性基金预算财政拨款支出</t>
  </si>
  <si>
    <r>
      <rPr>
        <sz val="10"/>
        <color rgb="FF000000"/>
        <rFont val="Dialog.plain"/>
        <charset val="134"/>
      </rPr>
      <t> </t>
    </r>
  </si>
  <si>
    <r>
      <rPr>
        <sz val="10"/>
        <color rgb="FF000000"/>
        <rFont val="Dialog.plain"/>
        <charset val="134"/>
      </rPr>
      <t>  </t>
    </r>
  </si>
  <si>
    <t>备注：本单位无政府性基金预算支出，故此表无数据</t>
  </si>
  <si>
    <t>附件2-7</t>
  </si>
  <si>
    <t>丰都县旅游开发建设管理委员会部门收支总表</t>
  </si>
  <si>
    <t>11</t>
  </si>
  <si>
    <t>财政专户管理资金</t>
  </si>
  <si>
    <t>事业收入资金</t>
  </si>
  <si>
    <t>上级补助收入资金</t>
  </si>
  <si>
    <t xml:space="preserve">附属单位上缴收入资金 </t>
  </si>
  <si>
    <t>事业单位经营收入资金</t>
  </si>
  <si>
    <t xml:space="preserve">其他收入资金 </t>
  </si>
  <si>
    <t>附件2-8</t>
  </si>
  <si>
    <t>丰都县旅游开发建设管理委员会部门收入总表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</si>
  <si>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</si>
  <si>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</si>
  <si>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</si>
  <si>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</si>
  <si>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</si>
  <si>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</si>
  <si>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</si>
  <si>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</si>
  <si>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</si>
  <si>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</si>
  <si>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t>
    </r>
    <r>
      <rPr>
        <sz val="9"/>
        <color rgb="FF000000"/>
        <rFont val="宋体"/>
        <charset val="134"/>
      </rPr>
      <t>文化和旅游</t>
    </r>
  </si>
  <si>
    <t>  2070101</t>
  </si>
  <si>
    <r>
      <rPr>
        <sz val="9"/>
        <rFont val="方正仿宋_GBK"/>
        <charset val="134"/>
      </rPr>
      <t>  </t>
    </r>
    <r>
      <rPr>
        <sz val="9"/>
        <color rgb="FF000000"/>
        <rFont val="宋体"/>
        <charset val="134"/>
      </rPr>
      <t>行政运行</t>
    </r>
  </si>
  <si>
    <t>  2070199</t>
  </si>
  <si>
    <r>
      <rPr>
        <sz val="9"/>
        <rFont val="方正仿宋_GBK"/>
        <charset val="134"/>
      </rPr>
      <t>  </t>
    </r>
    <r>
      <rPr>
        <sz val="9"/>
        <color rgb="FF000000"/>
        <rFont val="宋体"/>
        <charset val="134"/>
      </rPr>
      <t>其他文化和旅游支出</t>
    </r>
  </si>
  <si>
    <r>
      <rPr>
        <sz val="9"/>
        <color rgb="FF000000"/>
        <rFont val="Dialog.plain"/>
        <charset val="134"/>
      </rPr>
      <t> 20805</t>
    </r>
  </si>
  <si>
    <r>
      <rPr>
        <sz val="9"/>
        <color rgb="FF000000"/>
        <rFont val="Dialog.plain"/>
        <charset val="134"/>
      </rPr>
      <t> 行政事业单位养老支出</t>
    </r>
  </si>
  <si>
    <t>  2080505</t>
  </si>
  <si>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</si>
  <si>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</si>
  <si>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</si>
  <si>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</si>
  <si>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</si>
  <si>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</si>
  <si>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</si>
  <si>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</si>
  <si>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</si>
  <si>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</si>
  <si>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</si>
  <si>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</si>
  <si>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</si>
  <si>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</si>
  <si>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</si>
  <si>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</si>
  <si>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</si>
  <si>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附件2-9</t>
  </si>
  <si>
    <t>项目支出</t>
  </si>
  <si>
    <r>
      <rPr>
        <sz val="12"/>
        <color rgb="FF000000"/>
        <rFont val="Dialog.plain"/>
        <charset val="134"/>
      </rPr>
      <t> 20701</t>
    </r>
  </si>
  <si>
    <r>
      <rPr>
        <sz val="12"/>
        <color rgb="FF000000"/>
        <rFont val="Dialog.plain"/>
        <charset val="134"/>
      </rPr>
      <t> 文化和旅游</t>
    </r>
  </si>
  <si>
    <r>
      <rPr>
        <sz val="12"/>
        <color rgb="FF000000"/>
        <rFont val="Dialog.plain"/>
        <charset val="134"/>
      </rPr>
      <t>  2070101</t>
    </r>
  </si>
  <si>
    <r>
      <rPr>
        <sz val="12"/>
        <color rgb="FF000000"/>
        <rFont val="Dialog.plain"/>
        <charset val="134"/>
      </rPr>
      <t>  行政运行</t>
    </r>
  </si>
  <si>
    <r>
      <rPr>
        <sz val="12"/>
        <color rgb="FF000000"/>
        <rFont val="Dialog.plain"/>
        <charset val="134"/>
      </rPr>
      <t>  2070199</t>
    </r>
  </si>
  <si>
    <r>
      <rPr>
        <sz val="12"/>
        <color rgb="FF000000"/>
        <rFont val="Dialog.plain"/>
        <charset val="134"/>
      </rPr>
      <t>  其他文化和旅游支出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</si>
  <si>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</si>
  <si>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</si>
  <si>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</si>
  <si>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</si>
  <si>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</si>
  <si>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</si>
  <si>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</si>
  <si>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</si>
  <si>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</si>
  <si>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</si>
  <si>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</si>
  <si>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</si>
  <si>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</si>
  <si>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</si>
  <si>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</si>
  <si>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</si>
  <si>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</si>
  <si>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</si>
  <si>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</si>
  <si>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</si>
  <si>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附件2-10</t>
  </si>
  <si>
    <t>丰都县旅游开发建设管理委员会一般公共预算财政拨款项目支出预算表</t>
  </si>
  <si>
    <r>
      <rPr>
        <sz val="12"/>
        <color rgb="FF000000"/>
        <rFont val="Dialog.plain"/>
        <charset val="134"/>
      </rPr>
      <t> 30202</t>
    </r>
  </si>
  <si>
    <r>
      <rPr>
        <sz val="12"/>
        <color rgb="FF000000"/>
        <rFont val="Dialog.plain"/>
        <charset val="134"/>
      </rPr>
      <t> 印刷费</t>
    </r>
  </si>
  <si>
    <r>
      <rPr>
        <sz val="12"/>
        <color rgb="FF000000"/>
        <rFont val="Dialog.plain"/>
        <charset val="134"/>
      </rPr>
      <t> 30213</t>
    </r>
  </si>
  <si>
    <r>
      <rPr>
        <sz val="12"/>
        <color rgb="FF000000"/>
        <rFont val="Dialog.plain"/>
        <charset val="134"/>
      </rPr>
      <t> 维修（护）费</t>
    </r>
  </si>
  <si>
    <r>
      <rPr>
        <sz val="12"/>
        <color rgb="FF000000"/>
        <rFont val="Dialog.plain"/>
        <charset val="134"/>
      </rPr>
      <t> 30216</t>
    </r>
  </si>
  <si>
    <r>
      <rPr>
        <sz val="12"/>
        <color rgb="FF000000"/>
        <rFont val="Dialog.plain"/>
        <charset val="134"/>
      </rPr>
      <t> 30227</t>
    </r>
  </si>
  <si>
    <t> 30305</t>
  </si>
  <si>
    <r>
      <rPr>
        <sz val="12"/>
        <color rgb="FF000000"/>
        <rFont val="Dialog.plain"/>
        <charset val="134"/>
      </rPr>
      <t> 生活补助</t>
    </r>
  </si>
  <si>
    <r>
      <rPr>
        <sz val="12"/>
        <color rgb="FF000000"/>
        <rFont val="Dialog.plain"/>
        <charset val="134"/>
      </rPr>
      <t> 30399</t>
    </r>
  </si>
  <si>
    <r>
      <rPr>
        <sz val="12"/>
        <color rgb="FF000000"/>
        <rFont val="Dialog.plain"/>
        <charset val="134"/>
      </rPr>
      <t> 其他对个人和家庭的补助</t>
    </r>
  </si>
  <si>
    <t>附件2-11</t>
  </si>
  <si>
    <r>
      <rPr>
        <sz val="12"/>
        <color rgb="FF000000"/>
        <rFont val="Dialog.plain"/>
        <charset val="134"/>
      </rPr>
      <t> 50209</t>
    </r>
  </si>
  <si>
    <t> 50901</t>
  </si>
  <si>
    <t>社会福利和救助</t>
  </si>
  <si>
    <r>
      <rPr>
        <sz val="12"/>
        <color rgb="FF000000"/>
        <rFont val="Dialog.plain"/>
        <charset val="134"/>
      </rPr>
      <t> 50999</t>
    </r>
  </si>
  <si>
    <r>
      <rPr>
        <sz val="12"/>
        <color rgb="FF000000"/>
        <rFont val="Dialog.plain"/>
        <charset val="134"/>
      </rPr>
      <t> 其他对个人和家庭补助</t>
    </r>
  </si>
  <si>
    <t>附件2-12</t>
  </si>
  <si>
    <t>丰都县旅游开发建设管理委员会项目支出明细表</t>
  </si>
  <si>
    <t>部门编码</t>
  </si>
  <si>
    <t>部门名称</t>
  </si>
  <si>
    <t>单位编码</t>
  </si>
  <si>
    <t>单位名称</t>
  </si>
  <si>
    <t>功能科目编码</t>
  </si>
  <si>
    <t>功能科目名称</t>
  </si>
  <si>
    <t>项目名称</t>
  </si>
  <si>
    <t>项目分类</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</si>
  <si>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</si>
  <si>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</si>
  <si>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</si>
  <si>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</si>
  <si>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</si>
  <si>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</si>
  <si>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</si>
  <si>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</si>
  <si>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</si>
  <si>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 xml:space="preserve"> </t>
  </si>
  <si>
    <t>丰都县旅游产业开发服务中心</t>
  </si>
  <si>
    <t>其他文化和旅游支出</t>
  </si>
  <si>
    <t>遗属补助</t>
  </si>
  <si>
    <t>重点专项</t>
  </si>
  <si>
    <t>表十</t>
  </si>
  <si>
    <t>丰都县旅游开发建设管理委员会部门整体绩效目标表</t>
  </si>
  <si>
    <t>部门(单位)名称</t>
  </si>
  <si>
    <t>部门支出预算数</t>
  </si>
  <si>
    <t>当年整体绩效目标</t>
  </si>
  <si>
    <t>根据部门职能职责、2022年工作打算，严格执行相关政策，科学安排财政资金，同时不断健全内部财务管理体制，优化支出管理，提高预算编制质量并严格执行预算，减少结余资金。全年目标如下：
1、保障工资及时足额发放及单位日常运转。
2、抓扩容增量，打造旅游业态升级版；抓项目建设，打造旅游产品升级版；抓配套服务，打造旅游消费升级版；抓宣传营销，打造旅游品牌升级版；抓营运管理，打造旅游服务升级版。
3、2022年，南天湖游客接待力争完成310万人次，实现旅游综合收入15亿元。</t>
  </si>
  <si>
    <t>绩效指标</t>
  </si>
  <si>
    <t>指标</t>
  </si>
  <si>
    <t>指标权重</t>
  </si>
  <si>
    <t>计量单位</t>
  </si>
  <si>
    <t>指标性质</t>
  </si>
  <si>
    <t>指标值</t>
  </si>
  <si>
    <t>工资发放时效</t>
  </si>
  <si>
    <t>10</t>
  </si>
  <si>
    <t>个工作日</t>
  </si>
  <si>
    <t>≤</t>
  </si>
  <si>
    <t>服务对象满意率</t>
  </si>
  <si>
    <t>15</t>
  </si>
  <si>
    <t>%</t>
  </si>
  <si>
    <t>≥</t>
  </si>
  <si>
    <t>80</t>
  </si>
  <si>
    <t>工资足额发放率</t>
  </si>
  <si>
    <t>＝</t>
  </si>
  <si>
    <t>100</t>
  </si>
  <si>
    <t>足额保障率</t>
  </si>
  <si>
    <t>支付及时率</t>
  </si>
  <si>
    <t>运转保障率</t>
  </si>
  <si>
    <t>三公经费支出情况</t>
  </si>
  <si>
    <t>定性</t>
  </si>
  <si>
    <t>有效改善</t>
  </si>
  <si>
    <t>综合目标考核情况</t>
  </si>
  <si>
    <t>好</t>
  </si>
  <si>
    <t>2022年部门（单位）项目支出绩效目标表</t>
  </si>
  <si>
    <t>50023022T000000146011-遗属补助</t>
  </si>
  <si>
    <t>主管部门</t>
  </si>
  <si>
    <t>135-丰都县旅游开发建设管理委员会</t>
  </si>
  <si>
    <t>实施单位</t>
  </si>
  <si>
    <t>135006-丰都县旅游产业开发服务中心</t>
  </si>
  <si>
    <t>资金总额（万元）</t>
  </si>
  <si>
    <t>项目属性</t>
  </si>
  <si>
    <t>延续</t>
  </si>
  <si>
    <t>项目起始时间</t>
  </si>
  <si>
    <t>2020年</t>
  </si>
  <si>
    <t>项目终止时间</t>
  </si>
  <si>
    <t>3年</t>
  </si>
  <si>
    <t>项目概况</t>
  </si>
  <si>
    <t>项目当年绩效目标</t>
  </si>
  <si>
    <t>易欣雨、易芝语每月享受遗属生活困难补助费900元，一共发放12个月，共计21600元。</t>
  </si>
  <si>
    <t>一级指标</t>
  </si>
  <si>
    <t>二级指标</t>
  </si>
  <si>
    <t>三级指标</t>
  </si>
  <si>
    <t>度量单位</t>
  </si>
  <si>
    <t>权重</t>
  </si>
  <si>
    <t>产出指标</t>
  </si>
  <si>
    <t>质量指标</t>
  </si>
  <si>
    <t>保证正常生活补助</t>
  </si>
  <si>
    <t>900</t>
  </si>
  <si>
    <t>元/户</t>
  </si>
  <si>
    <t>40</t>
  </si>
  <si>
    <t>效益指标</t>
  </si>
  <si>
    <t>经济效益指标</t>
  </si>
  <si>
    <t>遗属生活困难补助</t>
  </si>
  <si>
    <t>2</t>
  </si>
  <si>
    <t>户（套）</t>
  </si>
  <si>
    <t>社会效益指标</t>
  </si>
  <si>
    <t>可持续发展指标</t>
  </si>
  <si>
    <t>满意度指标</t>
  </si>
  <si>
    <t>服务对象满意度指标</t>
  </si>
  <si>
    <t>家属满意度</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</si>
</sst>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8">
    <font>
      <sz val="11"/>
      <color indexed="8"/>
      <name val="宋体"/>
      <charset val="1"/>
      <scheme val="minor"/>
    </font>
    <font>
      <sz val="9"/>
      <name val="simhei"/>
      <charset val="134"/>
    </font>
    <font>
      <b/>
      <sz val="15"/>
      <name val="SimSun"/>
      <charset val="134"/>
    </font>
    <font>
      <sz val="9"/>
      <name val="SimSun"/>
      <charset val="134"/>
    </font>
    <font>
      <sz val="10"/>
      <name val="方正楷体_GBK"/>
      <charset val="134"/>
    </font>
    <font>
      <sz val="17"/>
      <name val="方正小标宋_GBK"/>
      <charset val="134"/>
    </font>
    <font>
      <sz val="10"/>
      <name val="方正仿宋_GBK"/>
      <charset val="134"/>
    </font>
    <font>
      <b/>
      <sz val="12"/>
      <name val="方正仿宋_GBK"/>
      <charset val="134"/>
    </font>
    <font>
      <sz val="10"/>
      <name val="Times New Roman"/>
      <charset val="134"/>
    </font>
    <font>
      <sz val="19"/>
      <name val="方正小标宋_GBK"/>
      <charset val="134"/>
    </font>
    <font>
      <sz val="10"/>
      <name val="方正黑体_GBK"/>
      <charset val="134"/>
    </font>
    <font>
      <b/>
      <sz val="12"/>
      <name val="Times New Roman"/>
      <charset val="134"/>
    </font>
    <font>
      <sz val="12"/>
      <name val="方正楷体_GBK"/>
      <charset val="134"/>
    </font>
    <font>
      <sz val="12"/>
      <name val="方正仿宋_GBK"/>
      <charset val="134"/>
    </font>
    <font>
      <sz val="14"/>
      <name val="方正大黑_GBK"/>
      <charset val="134"/>
    </font>
    <font>
      <sz val="14"/>
      <name val="方正黑体_GBK"/>
      <charset val="134"/>
    </font>
    <font>
      <sz val="12"/>
      <name val="Times New Roman"/>
      <charset val="134"/>
    </font>
    <font>
      <sz val="12"/>
      <color rgb="FF000000"/>
      <name val="Dialog.plain"/>
      <charset val="134"/>
    </font>
    <font>
      <sz val="16"/>
      <name val="方正小标宋_GBK"/>
      <charset val="134"/>
    </font>
    <font>
      <sz val="15"/>
      <name val="方正小标宋_GBK"/>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9"/>
      <color rgb="FF000000"/>
      <name val="Dialog.plain"/>
      <charset val="134"/>
    </font>
    <font>
      <sz val="11"/>
      <name val="方正楷体_GBK"/>
      <charset val="134"/>
    </font>
    <font>
      <sz val="14"/>
      <name val="方正小标宋_GBK"/>
      <charset val="134"/>
    </font>
    <font>
      <sz val="12"/>
      <name val="方正黑体_GBK"/>
      <charset val="134"/>
    </font>
    <font>
      <b/>
      <sz val="10"/>
      <name val="方正仿宋_GBK"/>
      <charset val="134"/>
    </font>
    <font>
      <b/>
      <sz val="10"/>
      <name val="Times New Roman"/>
      <charset val="134"/>
    </font>
    <font>
      <b/>
      <sz val="14"/>
      <name val="方正黑体_GBK"/>
      <charset val="134"/>
    </font>
    <font>
      <sz val="10"/>
      <color rgb="FF000000"/>
      <name val="Dialog.plain"/>
      <charset val="134"/>
    </font>
    <font>
      <b/>
      <sz val="25"/>
      <name val="方正小标宋_GBK"/>
      <charset val="134"/>
    </font>
    <font>
      <b/>
      <sz val="9"/>
      <name val="SimSun"/>
      <charset val="134"/>
    </font>
    <font>
      <b/>
      <sz val="19"/>
      <name val="方正黑体_GBK"/>
      <charset val="134"/>
    </font>
    <font>
      <sz val="11"/>
      <color theme="1"/>
      <name val="宋体"/>
      <charset val="134"/>
      <scheme val="minor"/>
    </font>
    <font>
      <b/>
      <sz val="18"/>
      <color theme="3"/>
      <name val="宋体"/>
      <charset val="134"/>
      <scheme val="minor"/>
    </font>
    <font>
      <sz val="11"/>
      <color rgb="FF3F3F76"/>
      <name val="宋体"/>
      <charset val="0"/>
      <scheme val="minor"/>
    </font>
    <font>
      <b/>
      <sz val="11"/>
      <color rgb="FFFFFFFF"/>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9"/>
      <color rgb="FF000000"/>
      <name val="宋体"/>
      <charset val="134"/>
    </font>
    <font>
      <sz val="10"/>
      <color rgb="FF000000"/>
      <name val="宋体"/>
      <charset val="134"/>
    </font>
  </fonts>
  <fills count="33">
    <fill>
      <patternFill patternType="none"/>
    </fill>
    <fill>
      <patternFill patternType="gray125"/>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6" fillId="0" borderId="0" applyFont="0" applyFill="0" applyBorder="0" applyAlignment="0" applyProtection="0">
      <alignment vertical="center"/>
    </xf>
    <xf numFmtId="0" fontId="40" fillId="4" borderId="0" applyNumberFormat="0" applyBorder="0" applyAlignment="0" applyProtection="0">
      <alignment vertical="center"/>
    </xf>
    <xf numFmtId="0" fontId="38" fillId="2" borderId="2"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0" fillId="7" borderId="0" applyNumberFormat="0" applyBorder="0" applyAlignment="0" applyProtection="0">
      <alignment vertical="center"/>
    </xf>
    <xf numFmtId="0" fontId="41" fillId="5" borderId="0" applyNumberFormat="0" applyBorder="0" applyAlignment="0" applyProtection="0">
      <alignment vertical="center"/>
    </xf>
    <xf numFmtId="43" fontId="36" fillId="0" borderId="0" applyFont="0" applyFill="0" applyBorder="0" applyAlignment="0" applyProtection="0">
      <alignment vertical="center"/>
    </xf>
    <xf numFmtId="0" fontId="43" fillId="9" borderId="0" applyNumberFormat="0" applyBorder="0" applyAlignment="0" applyProtection="0">
      <alignment vertical="center"/>
    </xf>
    <xf numFmtId="0" fontId="44" fillId="0" borderId="0" applyNumberFormat="0" applyFill="0" applyBorder="0" applyAlignment="0" applyProtection="0">
      <alignment vertical="center"/>
    </xf>
    <xf numFmtId="9" fontId="36" fillId="0" borderId="0" applyFont="0" applyFill="0" applyBorder="0" applyAlignment="0" applyProtection="0">
      <alignment vertical="center"/>
    </xf>
    <xf numFmtId="0" fontId="45" fillId="0" borderId="0" applyNumberFormat="0" applyFill="0" applyBorder="0" applyAlignment="0" applyProtection="0">
      <alignment vertical="center"/>
    </xf>
    <xf numFmtId="0" fontId="36" fillId="10" borderId="5" applyNumberFormat="0" applyFont="0" applyAlignment="0" applyProtection="0">
      <alignment vertical="center"/>
    </xf>
    <xf numFmtId="0" fontId="43" fillId="12" borderId="0" applyNumberFormat="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7" applyNumberFormat="0" applyFill="0" applyAlignment="0" applyProtection="0">
      <alignment vertical="center"/>
    </xf>
    <xf numFmtId="0" fontId="51" fillId="0" borderId="7" applyNumberFormat="0" applyFill="0" applyAlignment="0" applyProtection="0">
      <alignment vertical="center"/>
    </xf>
    <xf numFmtId="0" fontId="43" fillId="16" borderId="0" applyNumberFormat="0" applyBorder="0" applyAlignment="0" applyProtection="0">
      <alignment vertical="center"/>
    </xf>
    <xf numFmtId="0" fontId="48" fillId="0" borderId="6" applyNumberFormat="0" applyFill="0" applyAlignment="0" applyProtection="0">
      <alignment vertical="center"/>
    </xf>
    <xf numFmtId="0" fontId="43" fillId="11" borderId="0" applyNumberFormat="0" applyBorder="0" applyAlignment="0" applyProtection="0">
      <alignment vertical="center"/>
    </xf>
    <xf numFmtId="0" fontId="46" fillId="8" borderId="4" applyNumberFormat="0" applyAlignment="0" applyProtection="0">
      <alignment vertical="center"/>
    </xf>
    <xf numFmtId="0" fontId="42" fillId="8" borderId="2" applyNumberFormat="0" applyAlignment="0" applyProtection="0">
      <alignment vertical="center"/>
    </xf>
    <xf numFmtId="0" fontId="39" fillId="3" borderId="3" applyNumberFormat="0" applyAlignment="0" applyProtection="0">
      <alignment vertical="center"/>
    </xf>
    <xf numFmtId="0" fontId="40" fillId="17" borderId="0" applyNumberFormat="0" applyBorder="0" applyAlignment="0" applyProtection="0">
      <alignment vertical="center"/>
    </xf>
    <xf numFmtId="0" fontId="43" fillId="18" borderId="0" applyNumberFormat="0" applyBorder="0" applyAlignment="0" applyProtection="0">
      <alignment vertical="center"/>
    </xf>
    <xf numFmtId="0" fontId="53" fillId="0" borderId="8" applyNumberFormat="0" applyFill="0" applyAlignment="0" applyProtection="0">
      <alignment vertical="center"/>
    </xf>
    <xf numFmtId="0" fontId="54" fillId="0" borderId="9" applyNumberFormat="0" applyFill="0" applyAlignment="0" applyProtection="0">
      <alignment vertical="center"/>
    </xf>
    <xf numFmtId="0" fontId="55" fillId="19" borderId="0" applyNumberFormat="0" applyBorder="0" applyAlignment="0" applyProtection="0">
      <alignment vertical="center"/>
    </xf>
    <xf numFmtId="0" fontId="52" fillId="15" borderId="0" applyNumberFormat="0" applyBorder="0" applyAlignment="0" applyProtection="0">
      <alignment vertical="center"/>
    </xf>
    <xf numFmtId="0" fontId="40" fillId="20" borderId="0" applyNumberFormat="0" applyBorder="0" applyAlignment="0" applyProtection="0">
      <alignment vertical="center"/>
    </xf>
    <xf numFmtId="0" fontId="43"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0" fillId="6" borderId="0" applyNumberFormat="0" applyBorder="0" applyAlignment="0" applyProtection="0">
      <alignment vertical="center"/>
    </xf>
    <xf numFmtId="0" fontId="40" fillId="26" borderId="0" applyNumberFormat="0" applyBorder="0" applyAlignment="0" applyProtection="0">
      <alignment vertical="center"/>
    </xf>
    <xf numFmtId="0" fontId="43" fillId="28" borderId="0" applyNumberFormat="0" applyBorder="0" applyAlignment="0" applyProtection="0">
      <alignment vertical="center"/>
    </xf>
    <xf numFmtId="0" fontId="40" fillId="29" borderId="0" applyNumberFormat="0" applyBorder="0" applyAlignment="0" applyProtection="0">
      <alignment vertical="center"/>
    </xf>
    <xf numFmtId="0" fontId="43" fillId="30" borderId="0" applyNumberFormat="0" applyBorder="0" applyAlignment="0" applyProtection="0">
      <alignment vertical="center"/>
    </xf>
    <xf numFmtId="0" fontId="43" fillId="32" borderId="0" applyNumberFormat="0" applyBorder="0" applyAlignment="0" applyProtection="0">
      <alignment vertical="center"/>
    </xf>
    <xf numFmtId="0" fontId="40" fillId="27" borderId="0" applyNumberFormat="0" applyBorder="0" applyAlignment="0" applyProtection="0">
      <alignment vertical="center"/>
    </xf>
    <xf numFmtId="0" fontId="43" fillId="31" borderId="0" applyNumberFormat="0" applyBorder="0" applyAlignment="0" applyProtection="0">
      <alignment vertical="center"/>
    </xf>
  </cellStyleXfs>
  <cellXfs count="99">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6" fillId="0" borderId="0" xfId="0" applyFont="1" applyBorder="1" applyAlignment="1">
      <alignment horizontal="right"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vertical="center"/>
    </xf>
    <xf numFmtId="0" fontId="6" fillId="0" borderId="1" xfId="0" applyFont="1" applyBorder="1" applyAlignment="1">
      <alignment vertical="center" wrapText="1"/>
    </xf>
    <xf numFmtId="0" fontId="7" fillId="0" borderId="1" xfId="0" applyFont="1" applyBorder="1" applyAlignment="1">
      <alignment horizontal="center" vertical="center" wrapText="1"/>
    </xf>
    <xf numFmtId="4" fontId="11"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6" fillId="0" borderId="1" xfId="0" applyFont="1" applyBorder="1" applyAlignment="1">
      <alignment horizontal="center" vertical="center"/>
    </xf>
    <xf numFmtId="0" fontId="12" fillId="0" borderId="0" xfId="0" applyFont="1" applyBorder="1" applyAlignment="1">
      <alignment horizontal="center" vertical="center" wrapText="1"/>
    </xf>
    <xf numFmtId="0" fontId="13" fillId="0" borderId="0" xfId="0" applyFont="1" applyBorder="1" applyAlignment="1">
      <alignment horizontal="righ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left" vertical="center" wrapText="1"/>
    </xf>
    <xf numFmtId="4" fontId="16" fillId="0" borderId="1" xfId="0" applyNumberFormat="1" applyFont="1" applyBorder="1" applyAlignment="1">
      <alignment horizontal="right" vertical="center" wrapText="1"/>
    </xf>
    <xf numFmtId="0" fontId="17" fillId="0" borderId="1" xfId="0" applyFont="1" applyBorder="1" applyAlignment="1">
      <alignment horizontal="left" vertical="center" wrapText="1"/>
    </xf>
    <xf numFmtId="0" fontId="18" fillId="0" borderId="0" xfId="0" applyFont="1" applyBorder="1" applyAlignment="1">
      <alignment horizontal="center" vertical="center" wrapText="1"/>
    </xf>
    <xf numFmtId="0" fontId="13" fillId="0" borderId="1" xfId="0" applyFont="1" applyBorder="1" applyAlignment="1">
      <alignment horizontal="left" vertical="center"/>
    </xf>
    <xf numFmtId="0" fontId="17" fillId="0" borderId="1" xfId="0" applyFont="1" applyBorder="1" applyAlignment="1">
      <alignment horizontal="left" vertical="center"/>
    </xf>
    <xf numFmtId="0" fontId="13" fillId="0" borderId="1" xfId="0" applyFont="1" applyFill="1" applyBorder="1" applyAlignment="1">
      <alignment horizontal="left" vertical="center"/>
    </xf>
    <xf numFmtId="0" fontId="19"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right" vertical="center" wrapText="1"/>
    </xf>
    <xf numFmtId="4" fontId="11" fillId="0" borderId="1" xfId="0" applyNumberFormat="1" applyFont="1" applyFill="1" applyBorder="1" applyAlignment="1">
      <alignment horizontal="right" vertical="center" wrapText="1"/>
    </xf>
    <xf numFmtId="0" fontId="13" fillId="0" borderId="1" xfId="0" applyFont="1" applyFill="1" applyBorder="1" applyAlignment="1">
      <alignment vertical="center"/>
    </xf>
    <xf numFmtId="4" fontId="16" fillId="0" borderId="1" xfId="0" applyNumberFormat="1" applyFont="1" applyFill="1" applyBorder="1" applyAlignment="1">
      <alignment horizontal="right" vertical="center" wrapText="1"/>
    </xf>
    <xf numFmtId="0" fontId="13" fillId="0" borderId="1" xfId="0" applyFont="1" applyBorder="1" applyAlignment="1">
      <alignment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4" fontId="22" fillId="0" borderId="1" xfId="0" applyNumberFormat="1" applyFont="1" applyFill="1" applyBorder="1" applyAlignment="1">
      <alignment horizontal="right" vertical="center"/>
    </xf>
    <xf numFmtId="4" fontId="22" fillId="0" borderId="1" xfId="0" applyNumberFormat="1" applyFont="1" applyBorder="1" applyAlignment="1">
      <alignment horizontal="right" vertical="center"/>
    </xf>
    <xf numFmtId="0" fontId="23" fillId="0" borderId="1" xfId="0" applyFont="1" applyBorder="1" applyAlignment="1">
      <alignment horizontal="left" vertical="center"/>
    </xf>
    <xf numFmtId="0" fontId="23" fillId="0" borderId="1" xfId="0" applyFont="1" applyBorder="1" applyAlignment="1">
      <alignment vertical="center"/>
    </xf>
    <xf numFmtId="4" fontId="24" fillId="0" borderId="1" xfId="0" applyNumberFormat="1" applyFont="1" applyFill="1" applyBorder="1" applyAlignment="1">
      <alignment horizontal="right" vertical="center"/>
    </xf>
    <xf numFmtId="4" fontId="24" fillId="0" borderId="1" xfId="0" applyNumberFormat="1" applyFont="1" applyBorder="1" applyAlignment="1">
      <alignment horizontal="right" vertical="center"/>
    </xf>
    <xf numFmtId="0" fontId="25" fillId="0" borderId="1" xfId="0" applyFont="1" applyBorder="1" applyAlignment="1">
      <alignment horizontal="left" vertical="center"/>
    </xf>
    <xf numFmtId="0" fontId="4" fillId="0" borderId="0" xfId="0" applyFont="1" applyBorder="1" applyAlignment="1">
      <alignment horizontal="right" vertical="center"/>
    </xf>
    <xf numFmtId="0" fontId="26" fillId="0" borderId="0" xfId="0" applyFont="1" applyBorder="1" applyAlignment="1">
      <alignment horizontal="right" vertical="center"/>
    </xf>
    <xf numFmtId="0" fontId="15" fillId="0" borderId="1" xfId="0" applyFont="1" applyBorder="1" applyAlignment="1">
      <alignment horizontal="center" vertical="center"/>
    </xf>
    <xf numFmtId="0" fontId="7" fillId="0" borderId="1" xfId="0" applyFont="1" applyBorder="1" applyAlignment="1">
      <alignment horizontal="center" vertical="center"/>
    </xf>
    <xf numFmtId="4" fontId="16" fillId="0" borderId="1" xfId="0" applyNumberFormat="1" applyFont="1" applyBorder="1" applyAlignment="1">
      <alignment horizontal="right" vertical="center"/>
    </xf>
    <xf numFmtId="0" fontId="3" fillId="0" borderId="0" xfId="0" applyFont="1" applyBorder="1" applyAlignment="1">
      <alignment vertical="center"/>
    </xf>
    <xf numFmtId="0" fontId="4" fillId="0" borderId="0" xfId="0" applyFont="1" applyBorder="1" applyAlignment="1">
      <alignment vertical="center"/>
    </xf>
    <xf numFmtId="0" fontId="27" fillId="0" borderId="0" xfId="0" applyFont="1" applyBorder="1" applyAlignment="1">
      <alignment horizontal="center" vertical="center"/>
    </xf>
    <xf numFmtId="0" fontId="28" fillId="0" borderId="1" xfId="0" applyFont="1" applyBorder="1" applyAlignment="1">
      <alignment horizontal="center" vertical="center"/>
    </xf>
    <xf numFmtId="0" fontId="29" fillId="0" borderId="1" xfId="0" applyFont="1" applyBorder="1" applyAlignment="1">
      <alignment horizontal="center" vertical="center"/>
    </xf>
    <xf numFmtId="4" fontId="30" fillId="0" borderId="1" xfId="0" applyNumberFormat="1" applyFont="1" applyBorder="1" applyAlignment="1">
      <alignment horizontal="right" vertical="center"/>
    </xf>
    <xf numFmtId="4" fontId="8" fillId="0" borderId="1" xfId="0" applyNumberFormat="1" applyFont="1" applyBorder="1" applyAlignment="1">
      <alignment horizontal="right" vertical="center"/>
    </xf>
    <xf numFmtId="0" fontId="0" fillId="0" borderId="0" xfId="0" applyFill="1">
      <alignment vertical="center"/>
    </xf>
    <xf numFmtId="0" fontId="1"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Border="1" applyAlignment="1">
      <alignment horizontal="center" vertical="center" wrapText="1"/>
    </xf>
    <xf numFmtId="0" fontId="0" fillId="0" borderId="0" xfId="0" applyFill="1">
      <alignment vertical="center"/>
    </xf>
    <xf numFmtId="0" fontId="31" fillId="0" borderId="1" xfId="0" applyFont="1" applyBorder="1" applyAlignment="1">
      <alignment horizontal="center" vertical="center" wrapText="1"/>
    </xf>
    <xf numFmtId="0" fontId="4" fillId="0" borderId="0" xfId="0" applyFont="1" applyBorder="1" applyAlignment="1">
      <alignment horizontal="left" vertical="center"/>
    </xf>
    <xf numFmtId="0" fontId="6" fillId="0" borderId="0" xfId="0" applyFont="1" applyBorder="1" applyAlignment="1">
      <alignment horizontal="center" vertical="center"/>
    </xf>
    <xf numFmtId="4" fontId="8" fillId="0" borderId="1" xfId="0" applyNumberFormat="1" applyFont="1" applyFill="1" applyBorder="1" applyAlignment="1">
      <alignment horizontal="right" vertical="center"/>
    </xf>
    <xf numFmtId="0" fontId="32" fillId="0" borderId="1" xfId="0" applyFont="1" applyBorder="1" applyAlignment="1">
      <alignment vertical="center"/>
    </xf>
    <xf numFmtId="0" fontId="32" fillId="0" borderId="1" xfId="0" applyFont="1" applyBorder="1" applyAlignment="1">
      <alignment horizontal="left" vertical="center"/>
    </xf>
    <xf numFmtId="0" fontId="27" fillId="0" borderId="0" xfId="0" applyFont="1" applyBorder="1" applyAlignment="1">
      <alignment horizontal="center" vertical="center" wrapText="1"/>
    </xf>
    <xf numFmtId="0" fontId="27" fillId="0" borderId="0" xfId="0" applyFont="1" applyFill="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Fill="1" applyBorder="1" applyAlignment="1">
      <alignment vertical="center"/>
    </xf>
    <xf numFmtId="4" fontId="30" fillId="0" borderId="1" xfId="0" applyNumberFormat="1" applyFont="1" applyBorder="1" applyAlignment="1">
      <alignment horizontal="right" vertical="center" wrapText="1"/>
    </xf>
    <xf numFmtId="0" fontId="6" fillId="0" borderId="1" xfId="0" applyFont="1" applyFill="1" applyBorder="1" applyAlignment="1">
      <alignment horizontal="left" vertical="center"/>
    </xf>
    <xf numFmtId="0" fontId="6" fillId="0" borderId="1" xfId="0" applyFont="1" applyFill="1" applyBorder="1" applyAlignment="1">
      <alignment vertical="center"/>
    </xf>
    <xf numFmtId="0" fontId="6" fillId="0" borderId="1" xfId="0" applyFont="1" applyFill="1" applyBorder="1" applyAlignment="1">
      <alignment vertical="center"/>
    </xf>
    <xf numFmtId="4" fontId="8" fillId="0" borderId="1" xfId="0" applyNumberFormat="1" applyFont="1" applyFill="1" applyBorder="1" applyAlignment="1">
      <alignment horizontal="right" vertical="center" wrapText="1"/>
    </xf>
    <xf numFmtId="0" fontId="12" fillId="0" borderId="0" xfId="0" applyFont="1" applyBorder="1" applyAlignment="1">
      <alignment vertical="center" wrapText="1"/>
    </xf>
    <xf numFmtId="4" fontId="11" fillId="0" borderId="1" xfId="0" applyNumberFormat="1" applyFont="1" applyBorder="1" applyAlignment="1">
      <alignment horizontal="right" vertical="center"/>
    </xf>
    <xf numFmtId="0" fontId="3" fillId="0" borderId="1" xfId="0" applyFont="1" applyBorder="1" applyAlignment="1">
      <alignment horizontal="right" vertical="center" wrapText="1"/>
    </xf>
    <xf numFmtId="0" fontId="13" fillId="0" borderId="1" xfId="0" applyFont="1" applyBorder="1" applyAlignment="1">
      <alignment vertical="center" wrapText="1"/>
    </xf>
    <xf numFmtId="0" fontId="33" fillId="0" borderId="0" xfId="0" applyFont="1" applyBorder="1" applyAlignment="1">
      <alignment horizontal="center" vertical="center" wrapText="1"/>
    </xf>
    <xf numFmtId="0" fontId="34"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7"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abSelected="1" workbookViewId="0">
      <selection activeCell="F10" sqref="F10"/>
    </sheetView>
  </sheetViews>
  <sheetFormatPr defaultColWidth="10" defaultRowHeight="13.5"/>
  <cols>
    <col min="1" max="1" width="85.5" customWidth="1"/>
    <col min="2" max="2" width="9.75" customWidth="1"/>
  </cols>
  <sheetData>
    <row r="1" ht="66.4" customHeight="1" spans="1:1">
      <c r="A1" s="1"/>
    </row>
    <row r="2" ht="90.6" customHeight="1" spans="1:1">
      <c r="A2" s="94" t="s">
        <v>0</v>
      </c>
    </row>
    <row r="3" ht="16.35" customHeight="1" spans="1:1">
      <c r="A3" s="95"/>
    </row>
    <row r="4" ht="52.7" customHeight="1" spans="1:1">
      <c r="A4" s="96" t="s">
        <v>1</v>
      </c>
    </row>
    <row r="5" ht="16.35" customHeight="1" spans="1:1">
      <c r="A5" s="95"/>
    </row>
    <row r="6" ht="16.35" customHeight="1" spans="1:1">
      <c r="A6" s="95"/>
    </row>
    <row r="7" ht="35.1" customHeight="1" spans="1:1">
      <c r="A7" s="97" t="s">
        <v>2</v>
      </c>
    </row>
    <row r="8" ht="27.95" customHeight="1" spans="1:1">
      <c r="A8" s="98"/>
    </row>
    <row r="9" ht="35.1" customHeight="1" spans="1:1">
      <c r="A9" s="97" t="s">
        <v>3</v>
      </c>
    </row>
    <row r="10" ht="27.95" customHeight="1" spans="1:1">
      <c r="A10" s="97"/>
    </row>
    <row r="11" ht="54.4" customHeight="1" spans="1:1">
      <c r="A11" s="97" t="s">
        <v>4</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G11" sqref="G11"/>
    </sheetView>
  </sheetViews>
  <sheetFormatPr defaultColWidth="10" defaultRowHeight="13.5" outlineLevelCol="7"/>
  <cols>
    <col min="1" max="1" width="0.25" customWidth="1"/>
    <col min="2" max="2" width="27.75" customWidth="1"/>
    <col min="3" max="3" width="16.875" customWidth="1"/>
    <col min="4" max="4" width="27.75" customWidth="1"/>
    <col min="5" max="6" width="16.875" customWidth="1"/>
    <col min="7" max="7" width="15.625" customWidth="1"/>
    <col min="8" max="8" width="16.375" customWidth="1"/>
    <col min="9" max="12" width="9.75" customWidth="1"/>
  </cols>
  <sheetData>
    <row r="1" ht="16.35" customHeight="1" spans="1:2">
      <c r="A1" s="1"/>
      <c r="B1" s="7" t="s">
        <v>5</v>
      </c>
    </row>
    <row r="2" ht="16.35" customHeight="1"/>
    <row r="3" ht="40.5" customHeight="1" spans="2:8">
      <c r="B3" s="8" t="s">
        <v>6</v>
      </c>
      <c r="C3" s="8"/>
      <c r="D3" s="8"/>
      <c r="E3" s="8"/>
      <c r="F3" s="8"/>
      <c r="G3" s="8"/>
      <c r="H3" s="8"/>
    </row>
    <row r="4" ht="23.25" customHeight="1" spans="8:8">
      <c r="H4" s="56" t="s">
        <v>7</v>
      </c>
    </row>
    <row r="5" ht="43.15" customHeight="1" spans="2:8">
      <c r="B5" s="30" t="s">
        <v>8</v>
      </c>
      <c r="C5" s="30"/>
      <c r="D5" s="30" t="s">
        <v>9</v>
      </c>
      <c r="E5" s="30"/>
      <c r="F5" s="30"/>
      <c r="G5" s="30"/>
      <c r="H5" s="30"/>
    </row>
    <row r="6" ht="43.15" customHeight="1" spans="2:8">
      <c r="B6" s="57" t="s">
        <v>10</v>
      </c>
      <c r="C6" s="57" t="s">
        <v>11</v>
      </c>
      <c r="D6" s="57" t="s">
        <v>10</v>
      </c>
      <c r="E6" s="57" t="s">
        <v>12</v>
      </c>
      <c r="F6" s="30" t="s">
        <v>13</v>
      </c>
      <c r="G6" s="30" t="s">
        <v>14</v>
      </c>
      <c r="H6" s="30" t="s">
        <v>15</v>
      </c>
    </row>
    <row r="7" ht="24.2" customHeight="1" spans="2:8">
      <c r="B7" s="58" t="s">
        <v>16</v>
      </c>
      <c r="C7" s="91">
        <v>508.71</v>
      </c>
      <c r="D7" s="58" t="s">
        <v>17</v>
      </c>
      <c r="E7" s="91">
        <v>508.71</v>
      </c>
      <c r="F7" s="91">
        <v>508.71</v>
      </c>
      <c r="G7" s="91"/>
      <c r="H7" s="91"/>
    </row>
    <row r="8" ht="23.25" customHeight="1" spans="2:8">
      <c r="B8" s="44" t="s">
        <v>18</v>
      </c>
      <c r="C8" s="59">
        <v>508.71</v>
      </c>
      <c r="D8" s="44" t="s">
        <v>19</v>
      </c>
      <c r="E8" s="59">
        <v>395.29</v>
      </c>
      <c r="F8" s="59">
        <v>395.29</v>
      </c>
      <c r="G8" s="59"/>
      <c r="H8" s="59"/>
    </row>
    <row r="9" ht="23.25" customHeight="1" spans="2:8">
      <c r="B9" s="44" t="s">
        <v>20</v>
      </c>
      <c r="C9" s="59"/>
      <c r="D9" s="44" t="s">
        <v>21</v>
      </c>
      <c r="E9" s="59">
        <v>56.74</v>
      </c>
      <c r="F9" s="59">
        <v>56.74</v>
      </c>
      <c r="G9" s="59"/>
      <c r="H9" s="59"/>
    </row>
    <row r="10" ht="23.25" customHeight="1" spans="2:8">
      <c r="B10" s="44" t="s">
        <v>22</v>
      </c>
      <c r="C10" s="59"/>
      <c r="D10" s="44" t="s">
        <v>23</v>
      </c>
      <c r="E10" s="59">
        <v>29.08</v>
      </c>
      <c r="F10" s="59">
        <v>29.08</v>
      </c>
      <c r="G10" s="59"/>
      <c r="H10" s="59"/>
    </row>
    <row r="11" ht="23.25" customHeight="1" spans="2:8">
      <c r="B11" s="44"/>
      <c r="C11" s="59"/>
      <c r="D11" s="44" t="s">
        <v>24</v>
      </c>
      <c r="E11" s="59">
        <v>27.6</v>
      </c>
      <c r="F11" s="59">
        <v>27.6</v>
      </c>
      <c r="G11" s="59"/>
      <c r="H11" s="59"/>
    </row>
    <row r="12" ht="23.25" customHeight="1" spans="2:8">
      <c r="B12" s="44"/>
      <c r="C12" s="59"/>
      <c r="D12" s="44"/>
      <c r="E12" s="59"/>
      <c r="F12" s="59"/>
      <c r="G12" s="59"/>
      <c r="H12" s="59"/>
    </row>
    <row r="13" ht="22.35" customHeight="1" spans="2:8">
      <c r="B13" s="23" t="s">
        <v>25</v>
      </c>
      <c r="C13" s="92"/>
      <c r="D13" s="23" t="s">
        <v>26</v>
      </c>
      <c r="E13" s="92"/>
      <c r="F13" s="92"/>
      <c r="G13" s="92"/>
      <c r="H13" s="92"/>
    </row>
    <row r="14" ht="21.6" customHeight="1" spans="2:8">
      <c r="B14" s="93" t="s">
        <v>27</v>
      </c>
      <c r="C14" s="92"/>
      <c r="D14" s="19"/>
      <c r="E14" s="92"/>
      <c r="F14" s="92"/>
      <c r="G14" s="92"/>
      <c r="H14" s="92"/>
    </row>
    <row r="15" ht="20.65" customHeight="1" spans="2:8">
      <c r="B15" s="93" t="s">
        <v>28</v>
      </c>
      <c r="C15" s="92"/>
      <c r="D15" s="19"/>
      <c r="E15" s="92"/>
      <c r="F15" s="92"/>
      <c r="G15" s="92"/>
      <c r="H15" s="92"/>
    </row>
    <row r="16" ht="20.65" customHeight="1" spans="2:8">
      <c r="B16" s="93" t="s">
        <v>29</v>
      </c>
      <c r="C16" s="92"/>
      <c r="D16" s="19"/>
      <c r="E16" s="92"/>
      <c r="F16" s="92"/>
      <c r="G16" s="92"/>
      <c r="H16" s="92"/>
    </row>
    <row r="17" ht="16.35" customHeight="1" spans="2:8">
      <c r="B17" s="19"/>
      <c r="C17" s="92"/>
      <c r="D17" s="19"/>
      <c r="E17" s="92"/>
      <c r="F17" s="92"/>
      <c r="G17" s="92"/>
      <c r="H17" s="92"/>
    </row>
    <row r="18" ht="24.2" customHeight="1" spans="2:8">
      <c r="B18" s="58" t="s">
        <v>30</v>
      </c>
      <c r="C18" s="91">
        <v>508.71</v>
      </c>
      <c r="D18" s="58" t="s">
        <v>31</v>
      </c>
      <c r="E18" s="91">
        <f>SUM(E8:E17)</f>
        <v>508.71</v>
      </c>
      <c r="F18" s="91">
        <f>SUM(F8:F17)</f>
        <v>508.71</v>
      </c>
      <c r="G18" s="91"/>
      <c r="H18" s="91"/>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G27"/>
  <sheetViews>
    <sheetView workbookViewId="0">
      <selection activeCell="J8" sqref="J8"/>
    </sheetView>
  </sheetViews>
  <sheetFormatPr defaultColWidth="10" defaultRowHeight="13.5" outlineLevelCol="6"/>
  <cols>
    <col min="1" max="1" width="0.125" customWidth="1"/>
    <col min="2" max="2" width="12.375" customWidth="1"/>
    <col min="3" max="3" width="34.125" customWidth="1"/>
    <col min="4" max="4" width="13.75" style="67" customWidth="1"/>
    <col min="5" max="7" width="13.75" customWidth="1"/>
    <col min="8" max="8" width="9.75" customWidth="1"/>
  </cols>
  <sheetData>
    <row r="1" ht="16.35" customHeight="1" spans="1:7">
      <c r="A1" s="1"/>
      <c r="B1" s="7" t="s">
        <v>32</v>
      </c>
      <c r="C1" s="1"/>
      <c r="D1" s="68"/>
      <c r="E1" s="1"/>
      <c r="F1" s="1"/>
      <c r="G1" s="1"/>
    </row>
    <row r="2" ht="16.35" customHeight="1"/>
    <row r="3" ht="21.6" customHeight="1" spans="2:7">
      <c r="B3" s="81" t="s">
        <v>33</v>
      </c>
      <c r="C3" s="81"/>
      <c r="D3" s="82"/>
      <c r="E3" s="81"/>
      <c r="F3" s="81"/>
      <c r="G3" s="81"/>
    </row>
    <row r="4" ht="19.9" customHeight="1" spans="2:7">
      <c r="B4" s="81"/>
      <c r="C4" s="81"/>
      <c r="D4" s="82"/>
      <c r="E4" s="81"/>
      <c r="F4" s="81"/>
      <c r="G4" s="81"/>
    </row>
    <row r="5" ht="16.35" customHeight="1" spans="2:7">
      <c r="B5" s="1"/>
      <c r="C5" s="1"/>
      <c r="D5" s="68"/>
      <c r="E5" s="1"/>
      <c r="F5" s="1"/>
      <c r="G5" s="1"/>
    </row>
    <row r="6" ht="20.65" customHeight="1" spans="2:7">
      <c r="B6" s="1"/>
      <c r="C6" s="1"/>
      <c r="D6" s="68"/>
      <c r="E6" s="1"/>
      <c r="F6" s="1"/>
      <c r="G6" s="55" t="s">
        <v>7</v>
      </c>
    </row>
    <row r="7" ht="34.5" customHeight="1" spans="2:7">
      <c r="B7" s="71" t="s">
        <v>34</v>
      </c>
      <c r="C7" s="71"/>
      <c r="D7" s="70" t="s">
        <v>35</v>
      </c>
      <c r="E7" s="71" t="s">
        <v>36</v>
      </c>
      <c r="F7" s="71"/>
      <c r="G7" s="71"/>
    </row>
    <row r="8" ht="29.25" customHeight="1" spans="2:7">
      <c r="B8" s="71" t="s">
        <v>37</v>
      </c>
      <c r="C8" s="71" t="s">
        <v>38</v>
      </c>
      <c r="D8" s="70"/>
      <c r="E8" s="71" t="s">
        <v>39</v>
      </c>
      <c r="F8" s="71" t="s">
        <v>40</v>
      </c>
      <c r="G8" s="71" t="s">
        <v>41</v>
      </c>
    </row>
    <row r="9" ht="22.35" customHeight="1" spans="2:7">
      <c r="B9" s="83" t="s">
        <v>12</v>
      </c>
      <c r="C9" s="83"/>
      <c r="D9" s="84">
        <v>630.07</v>
      </c>
      <c r="E9" s="85">
        <f>E10+E14+E19+E24</f>
        <v>508.71</v>
      </c>
      <c r="F9" s="85">
        <f>F10+F14+F19+F24</f>
        <v>506.55</v>
      </c>
      <c r="G9" s="85">
        <f>G10+G14+G19+G24</f>
        <v>2.16</v>
      </c>
    </row>
    <row r="10" ht="19.9" customHeight="1" spans="2:7">
      <c r="B10" s="86" t="s">
        <v>42</v>
      </c>
      <c r="C10" s="87" t="s">
        <v>43</v>
      </c>
      <c r="D10" s="88">
        <v>504.67</v>
      </c>
      <c r="E10" s="25">
        <f>SUM(F10:G10)</f>
        <v>395.29</v>
      </c>
      <c r="F10" s="89">
        <v>393.13</v>
      </c>
      <c r="G10" s="89">
        <v>2.16</v>
      </c>
    </row>
    <row r="11" ht="17.25" customHeight="1" spans="2:7">
      <c r="B11" s="86" t="s">
        <v>44</v>
      </c>
      <c r="C11" s="87" t="s">
        <v>45</v>
      </c>
      <c r="D11" s="88">
        <v>504.67</v>
      </c>
      <c r="E11" s="25">
        <f t="shared" ref="E11:E26" si="0">SUM(F11:G11)</f>
        <v>395.29</v>
      </c>
      <c r="F11" s="89">
        <v>393.13</v>
      </c>
      <c r="G11" s="89">
        <v>2.16</v>
      </c>
    </row>
    <row r="12" ht="18.95" customHeight="1" spans="2:7">
      <c r="B12" s="86" t="s">
        <v>46</v>
      </c>
      <c r="C12" s="87" t="s">
        <v>47</v>
      </c>
      <c r="D12" s="88">
        <v>168.26</v>
      </c>
      <c r="E12" s="25">
        <f t="shared" si="0"/>
        <v>90.55</v>
      </c>
      <c r="F12" s="89">
        <v>90.55</v>
      </c>
      <c r="G12" s="89"/>
    </row>
    <row r="13" ht="18.95" customHeight="1" spans="2:7">
      <c r="B13" s="86" t="s">
        <v>48</v>
      </c>
      <c r="C13" s="87" t="s">
        <v>49</v>
      </c>
      <c r="D13" s="88">
        <v>336.41</v>
      </c>
      <c r="E13" s="25">
        <f t="shared" si="0"/>
        <v>304.75</v>
      </c>
      <c r="F13" s="89">
        <v>302.59</v>
      </c>
      <c r="G13" s="89">
        <v>2.16</v>
      </c>
    </row>
    <row r="14" ht="19.9" customHeight="1" spans="2:7">
      <c r="B14" s="20" t="s">
        <v>50</v>
      </c>
      <c r="C14" s="21" t="s">
        <v>21</v>
      </c>
      <c r="D14" s="88">
        <v>60.73</v>
      </c>
      <c r="E14" s="25">
        <f t="shared" si="0"/>
        <v>56.74</v>
      </c>
      <c r="F14" s="89">
        <v>56.74</v>
      </c>
      <c r="G14" s="89"/>
    </row>
    <row r="15" ht="17.25" customHeight="1" spans="2:7">
      <c r="B15" s="20" t="s">
        <v>51</v>
      </c>
      <c r="C15" s="21" t="s">
        <v>52</v>
      </c>
      <c r="D15" s="88">
        <v>60.73</v>
      </c>
      <c r="E15" s="25">
        <f t="shared" si="0"/>
        <v>56.74</v>
      </c>
      <c r="F15" s="89">
        <v>56.74</v>
      </c>
      <c r="G15" s="89"/>
    </row>
    <row r="16" ht="18.95" customHeight="1" spans="2:7">
      <c r="B16" s="20" t="s">
        <v>53</v>
      </c>
      <c r="C16" s="21" t="s">
        <v>54</v>
      </c>
      <c r="D16" s="88">
        <v>39.15</v>
      </c>
      <c r="E16" s="25">
        <f t="shared" si="0"/>
        <v>36.49</v>
      </c>
      <c r="F16" s="89">
        <v>36.49</v>
      </c>
      <c r="G16" s="89"/>
    </row>
    <row r="17" ht="18.95" customHeight="1" spans="2:7">
      <c r="B17" s="20" t="s">
        <v>55</v>
      </c>
      <c r="C17" s="21" t="s">
        <v>56</v>
      </c>
      <c r="D17" s="88">
        <v>19.58</v>
      </c>
      <c r="E17" s="25">
        <f t="shared" si="0"/>
        <v>18.25</v>
      </c>
      <c r="F17" s="89">
        <v>18.25</v>
      </c>
      <c r="G17" s="89"/>
    </row>
    <row r="18" ht="18.95" customHeight="1" spans="2:7">
      <c r="B18" s="20" t="s">
        <v>57</v>
      </c>
      <c r="C18" s="21" t="s">
        <v>58</v>
      </c>
      <c r="D18" s="88">
        <v>2</v>
      </c>
      <c r="E18" s="25">
        <f t="shared" si="0"/>
        <v>2</v>
      </c>
      <c r="F18" s="89">
        <v>2</v>
      </c>
      <c r="G18" s="89"/>
    </row>
    <row r="19" ht="19.9" customHeight="1" spans="2:7">
      <c r="B19" s="20" t="s">
        <v>59</v>
      </c>
      <c r="C19" s="21" t="s">
        <v>23</v>
      </c>
      <c r="D19" s="88">
        <v>35.09</v>
      </c>
      <c r="E19" s="25">
        <f t="shared" si="0"/>
        <v>29.08</v>
      </c>
      <c r="F19" s="89">
        <v>29.08</v>
      </c>
      <c r="G19" s="89"/>
    </row>
    <row r="20" ht="17.25" customHeight="1" spans="2:7">
      <c r="B20" s="20" t="s">
        <v>60</v>
      </c>
      <c r="C20" s="21" t="s">
        <v>61</v>
      </c>
      <c r="D20" s="88">
        <v>35.09</v>
      </c>
      <c r="E20" s="25">
        <f t="shared" si="0"/>
        <v>29.08</v>
      </c>
      <c r="F20" s="89">
        <v>29.08</v>
      </c>
      <c r="G20" s="89"/>
    </row>
    <row r="21" ht="18.95" customHeight="1" spans="2:7">
      <c r="B21" s="20" t="s">
        <v>62</v>
      </c>
      <c r="C21" s="21" t="s">
        <v>63</v>
      </c>
      <c r="D21" s="88">
        <v>5.73</v>
      </c>
      <c r="E21" s="25">
        <f t="shared" si="0"/>
        <v>5.19</v>
      </c>
      <c r="F21" s="89">
        <v>5.19</v>
      </c>
      <c r="G21" s="89"/>
    </row>
    <row r="22" ht="18.95" customHeight="1" spans="2:7">
      <c r="B22" s="20" t="s">
        <v>64</v>
      </c>
      <c r="C22" s="21" t="s">
        <v>65</v>
      </c>
      <c r="D22" s="88">
        <v>13.85</v>
      </c>
      <c r="E22" s="25">
        <f t="shared" si="0"/>
        <v>13.21</v>
      </c>
      <c r="F22" s="89">
        <v>13.21</v>
      </c>
      <c r="G22" s="89"/>
    </row>
    <row r="23" ht="18.95" customHeight="1" spans="2:7">
      <c r="B23" s="20" t="s">
        <v>66</v>
      </c>
      <c r="C23" s="21" t="s">
        <v>67</v>
      </c>
      <c r="D23" s="88">
        <v>15.51</v>
      </c>
      <c r="E23" s="25">
        <f t="shared" si="0"/>
        <v>10.68</v>
      </c>
      <c r="F23" s="89">
        <v>10.68</v>
      </c>
      <c r="G23" s="89"/>
    </row>
    <row r="24" ht="19.9" customHeight="1" spans="2:7">
      <c r="B24" s="20" t="s">
        <v>68</v>
      </c>
      <c r="C24" s="21" t="s">
        <v>24</v>
      </c>
      <c r="D24" s="88">
        <v>29.59</v>
      </c>
      <c r="E24" s="25">
        <f t="shared" si="0"/>
        <v>27.6</v>
      </c>
      <c r="F24" s="89">
        <v>27.6</v>
      </c>
      <c r="G24" s="89"/>
    </row>
    <row r="25" ht="17.25" customHeight="1" spans="2:7">
      <c r="B25" s="20" t="s">
        <v>69</v>
      </c>
      <c r="C25" s="21" t="s">
        <v>70</v>
      </c>
      <c r="D25" s="88">
        <v>29.59</v>
      </c>
      <c r="E25" s="25">
        <f t="shared" si="0"/>
        <v>27.6</v>
      </c>
      <c r="F25" s="89">
        <v>27.6</v>
      </c>
      <c r="G25" s="89"/>
    </row>
    <row r="26" ht="18.95" customHeight="1" spans="2:7">
      <c r="B26" s="20" t="s">
        <v>71</v>
      </c>
      <c r="C26" s="21" t="s">
        <v>72</v>
      </c>
      <c r="D26" s="88">
        <v>29.59</v>
      </c>
      <c r="E26" s="25">
        <f t="shared" si="0"/>
        <v>27.6</v>
      </c>
      <c r="F26" s="89">
        <v>27.6</v>
      </c>
      <c r="G26" s="89"/>
    </row>
    <row r="27" ht="23.25" customHeight="1" spans="2:7">
      <c r="B27" s="90"/>
      <c r="C27" s="1"/>
      <c r="D27" s="68"/>
      <c r="E27" s="1"/>
      <c r="F27" s="1"/>
      <c r="G27" s="1"/>
    </row>
  </sheetData>
  <mergeCells count="5">
    <mergeCell ref="B7:C7"/>
    <mergeCell ref="E7:G7"/>
    <mergeCell ref="B9:C9"/>
    <mergeCell ref="D7:D8"/>
    <mergeCell ref="B3:G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H21" sqref="H21"/>
    </sheetView>
  </sheetViews>
  <sheetFormatPr defaultColWidth="10" defaultRowHeight="13.5" outlineLevelCol="5"/>
  <cols>
    <col min="1" max="1" width="0.25" customWidth="1"/>
    <col min="2" max="2" width="12.75" customWidth="1"/>
    <col min="3" max="3" width="36.125" customWidth="1"/>
    <col min="4" max="4" width="18.25" customWidth="1"/>
    <col min="5" max="5" width="16.5" customWidth="1"/>
    <col min="6" max="6" width="17" customWidth="1"/>
    <col min="7" max="7" width="9.75" customWidth="1"/>
  </cols>
  <sheetData>
    <row r="1" ht="18.2" customHeight="1" spans="1:6">
      <c r="A1" s="1"/>
      <c r="B1" s="76" t="s">
        <v>73</v>
      </c>
      <c r="C1" s="60"/>
      <c r="D1" s="60"/>
      <c r="E1" s="60"/>
      <c r="F1" s="60"/>
    </row>
    <row r="2" ht="16.35" customHeight="1"/>
    <row r="3" ht="16.35" customHeight="1" spans="2:6">
      <c r="B3" s="62" t="s">
        <v>74</v>
      </c>
      <c r="C3" s="62"/>
      <c r="D3" s="62"/>
      <c r="E3" s="62"/>
      <c r="F3" s="62"/>
    </row>
    <row r="4" ht="16.35" customHeight="1" spans="2:6">
      <c r="B4" s="62"/>
      <c r="C4" s="62"/>
      <c r="D4" s="62"/>
      <c r="E4" s="62"/>
      <c r="F4" s="62"/>
    </row>
    <row r="5" ht="16.35" customHeight="1" spans="2:6">
      <c r="B5" s="77" t="s">
        <v>75</v>
      </c>
      <c r="C5" s="77"/>
      <c r="D5" s="77"/>
      <c r="E5" s="77"/>
      <c r="F5" s="77"/>
    </row>
    <row r="6" ht="19.9" customHeight="1" spans="2:6">
      <c r="B6" s="60"/>
      <c r="C6" s="60"/>
      <c r="D6" s="60"/>
      <c r="E6" s="60"/>
      <c r="F6" s="55" t="s">
        <v>7</v>
      </c>
    </row>
    <row r="7" ht="36.2" customHeight="1" spans="2:6">
      <c r="B7" s="63" t="s">
        <v>76</v>
      </c>
      <c r="C7" s="63"/>
      <c r="D7" s="63" t="s">
        <v>77</v>
      </c>
      <c r="E7" s="63"/>
      <c r="F7" s="63"/>
    </row>
    <row r="8" ht="27.6" customHeight="1" spans="2:6">
      <c r="B8" s="63" t="s">
        <v>78</v>
      </c>
      <c r="C8" s="63" t="s">
        <v>38</v>
      </c>
      <c r="D8" s="63" t="s">
        <v>79</v>
      </c>
      <c r="E8" s="63" t="s">
        <v>80</v>
      </c>
      <c r="F8" s="63" t="s">
        <v>81</v>
      </c>
    </row>
    <row r="9" ht="19.9" customHeight="1" spans="2:6">
      <c r="B9" s="64" t="s">
        <v>12</v>
      </c>
      <c r="C9" s="64"/>
      <c r="D9" s="65">
        <f>D10+D22+D35</f>
        <v>506.55</v>
      </c>
      <c r="E9" s="65">
        <f>E10+E22+E35</f>
        <v>403.9</v>
      </c>
      <c r="F9" s="65">
        <f>F10+F22+F35</f>
        <v>102.65</v>
      </c>
    </row>
    <row r="10" ht="19.9" customHeight="1" spans="2:6">
      <c r="B10" s="20" t="s">
        <v>82</v>
      </c>
      <c r="C10" s="21" t="s">
        <v>83</v>
      </c>
      <c r="D10" s="66">
        <f>E10+F10</f>
        <v>391.42</v>
      </c>
      <c r="E10" s="78">
        <v>391.42</v>
      </c>
      <c r="F10" s="66"/>
    </row>
    <row r="11" ht="18.95" customHeight="1" spans="2:6">
      <c r="B11" s="20" t="s">
        <v>84</v>
      </c>
      <c r="C11" s="21" t="s">
        <v>85</v>
      </c>
      <c r="D11" s="66">
        <f t="shared" ref="D11:D36" si="0">E11+F11</f>
        <v>117.69</v>
      </c>
      <c r="E11" s="78">
        <v>117.69</v>
      </c>
      <c r="F11" s="66"/>
    </row>
    <row r="12" ht="18.95" customHeight="1" spans="2:6">
      <c r="B12" s="20" t="s">
        <v>86</v>
      </c>
      <c r="C12" s="21" t="s">
        <v>87</v>
      </c>
      <c r="D12" s="66">
        <f t="shared" si="0"/>
        <v>29.59</v>
      </c>
      <c r="E12" s="78">
        <v>29.59</v>
      </c>
      <c r="F12" s="66"/>
    </row>
    <row r="13" ht="18.95" customHeight="1" spans="2:6">
      <c r="B13" s="20" t="s">
        <v>88</v>
      </c>
      <c r="C13" s="21" t="s">
        <v>89</v>
      </c>
      <c r="D13" s="66">
        <f t="shared" si="0"/>
        <v>4.82</v>
      </c>
      <c r="E13" s="78">
        <v>4.82</v>
      </c>
      <c r="F13" s="66"/>
    </row>
    <row r="14" ht="18.95" customHeight="1" spans="2:6">
      <c r="B14" s="20" t="s">
        <v>90</v>
      </c>
      <c r="C14" s="21" t="s">
        <v>91</v>
      </c>
      <c r="D14" s="66">
        <f t="shared" si="0"/>
        <v>116.23</v>
      </c>
      <c r="E14" s="78">
        <v>116.23</v>
      </c>
      <c r="F14" s="66"/>
    </row>
    <row r="15" ht="18.95" customHeight="1" spans="2:6">
      <c r="B15" s="20" t="s">
        <v>92</v>
      </c>
      <c r="C15" s="21" t="s">
        <v>93</v>
      </c>
      <c r="D15" s="66">
        <f t="shared" si="0"/>
        <v>36.49</v>
      </c>
      <c r="E15" s="78">
        <v>36.49</v>
      </c>
      <c r="F15" s="66"/>
    </row>
    <row r="16" ht="18.95" customHeight="1" spans="2:6">
      <c r="B16" s="20" t="s">
        <v>94</v>
      </c>
      <c r="C16" s="21" t="s">
        <v>95</v>
      </c>
      <c r="D16" s="66">
        <f t="shared" si="0"/>
        <v>18.25</v>
      </c>
      <c r="E16" s="78">
        <v>18.25</v>
      </c>
      <c r="F16" s="66"/>
    </row>
    <row r="17" ht="18.95" customHeight="1" spans="2:6">
      <c r="B17" s="20" t="s">
        <v>96</v>
      </c>
      <c r="C17" s="21" t="s">
        <v>97</v>
      </c>
      <c r="D17" s="66">
        <f t="shared" si="0"/>
        <v>18.4</v>
      </c>
      <c r="E17" s="78">
        <v>18.4</v>
      </c>
      <c r="F17" s="66"/>
    </row>
    <row r="18" ht="18.95" customHeight="1" spans="2:6">
      <c r="B18" s="20" t="s">
        <v>98</v>
      </c>
      <c r="C18" s="21" t="s">
        <v>99</v>
      </c>
      <c r="D18" s="66">
        <f t="shared" si="0"/>
        <v>5.28</v>
      </c>
      <c r="E18" s="78">
        <v>5.28</v>
      </c>
      <c r="F18" s="66"/>
    </row>
    <row r="19" ht="18.95" customHeight="1" spans="2:6">
      <c r="B19" s="20" t="s">
        <v>100</v>
      </c>
      <c r="C19" s="21" t="s">
        <v>101</v>
      </c>
      <c r="D19" s="66">
        <f t="shared" si="0"/>
        <v>27.6</v>
      </c>
      <c r="E19" s="78">
        <v>27.6</v>
      </c>
      <c r="F19" s="66"/>
    </row>
    <row r="20" ht="18.95" customHeight="1" spans="2:6">
      <c r="B20" s="20" t="s">
        <v>102</v>
      </c>
      <c r="C20" s="21" t="s">
        <v>103</v>
      </c>
      <c r="D20" s="66">
        <f t="shared" si="0"/>
        <v>5.4</v>
      </c>
      <c r="E20" s="78">
        <v>5.4</v>
      </c>
      <c r="F20" s="66"/>
    </row>
    <row r="21" ht="18.95" customHeight="1" spans="2:6">
      <c r="B21" s="20" t="s">
        <v>104</v>
      </c>
      <c r="C21" s="21" t="s">
        <v>105</v>
      </c>
      <c r="D21" s="66">
        <f t="shared" si="0"/>
        <v>11.68</v>
      </c>
      <c r="E21" s="78">
        <v>11.68</v>
      </c>
      <c r="F21" s="66"/>
    </row>
    <row r="22" ht="19.9" customHeight="1" spans="2:6">
      <c r="B22" s="20" t="s">
        <v>106</v>
      </c>
      <c r="C22" s="21" t="s">
        <v>107</v>
      </c>
      <c r="D22" s="66">
        <f t="shared" si="0"/>
        <v>109.13</v>
      </c>
      <c r="E22" s="78">
        <v>6.48</v>
      </c>
      <c r="F22" s="78">
        <v>102.65</v>
      </c>
    </row>
    <row r="23" ht="18.95" customHeight="1" spans="2:6">
      <c r="B23" s="20" t="s">
        <v>108</v>
      </c>
      <c r="C23" s="21" t="s">
        <v>109</v>
      </c>
      <c r="D23" s="66">
        <f t="shared" si="0"/>
        <v>6</v>
      </c>
      <c r="E23" s="66"/>
      <c r="F23" s="78">
        <v>6</v>
      </c>
    </row>
    <row r="24" ht="18.95" customHeight="1" spans="2:6">
      <c r="B24" s="20" t="s">
        <v>110</v>
      </c>
      <c r="C24" s="21" t="s">
        <v>111</v>
      </c>
      <c r="D24" s="66">
        <f t="shared" si="0"/>
        <v>0.6</v>
      </c>
      <c r="E24" s="66"/>
      <c r="F24" s="78">
        <v>0.6</v>
      </c>
    </row>
    <row r="25" ht="18.95" customHeight="1" spans="2:6">
      <c r="B25" s="20" t="s">
        <v>112</v>
      </c>
      <c r="C25" s="21" t="s">
        <v>113</v>
      </c>
      <c r="D25" s="66">
        <f t="shared" si="0"/>
        <v>2.5</v>
      </c>
      <c r="E25" s="66"/>
      <c r="F25" s="78">
        <v>2.5</v>
      </c>
    </row>
    <row r="26" ht="18.95" customHeight="1" spans="2:6">
      <c r="B26" s="20" t="s">
        <v>114</v>
      </c>
      <c r="C26" s="79" t="s">
        <v>115</v>
      </c>
      <c r="D26" s="66">
        <f t="shared" si="0"/>
        <v>1.2</v>
      </c>
      <c r="E26" s="66"/>
      <c r="F26" s="78">
        <v>1.2</v>
      </c>
    </row>
    <row r="27" ht="18.95" customHeight="1" spans="2:6">
      <c r="B27" s="20" t="s">
        <v>116</v>
      </c>
      <c r="C27" s="21" t="s">
        <v>117</v>
      </c>
      <c r="D27" s="66">
        <f t="shared" si="0"/>
        <v>9.5</v>
      </c>
      <c r="E27" s="66"/>
      <c r="F27" s="66">
        <v>9.5</v>
      </c>
    </row>
    <row r="28" ht="18.95" customHeight="1" spans="2:6">
      <c r="B28" s="20" t="s">
        <v>118</v>
      </c>
      <c r="C28" s="21" t="s">
        <v>119</v>
      </c>
      <c r="D28" s="66">
        <f t="shared" si="0"/>
        <v>33</v>
      </c>
      <c r="E28" s="66"/>
      <c r="F28" s="66">
        <v>33</v>
      </c>
    </row>
    <row r="29" ht="18.95" customHeight="1" spans="2:6">
      <c r="B29" s="20" t="s">
        <v>120</v>
      </c>
      <c r="C29" s="21" t="s">
        <v>121</v>
      </c>
      <c r="D29" s="66">
        <f t="shared" si="0"/>
        <v>5.95</v>
      </c>
      <c r="E29" s="66"/>
      <c r="F29" s="66">
        <v>5.95</v>
      </c>
    </row>
    <row r="30" ht="18.95" customHeight="1" spans="2:6">
      <c r="B30" s="20" t="s">
        <v>122</v>
      </c>
      <c r="C30" s="21" t="s">
        <v>123</v>
      </c>
      <c r="D30" s="66">
        <f t="shared" si="0"/>
        <v>0.69</v>
      </c>
      <c r="E30" s="66"/>
      <c r="F30" s="66">
        <v>0.69</v>
      </c>
    </row>
    <row r="31" ht="18.95" customHeight="1" spans="2:6">
      <c r="B31" s="20" t="s">
        <v>124</v>
      </c>
      <c r="C31" s="21" t="s">
        <v>125</v>
      </c>
      <c r="D31" s="66">
        <f t="shared" si="0"/>
        <v>4.6</v>
      </c>
      <c r="E31" s="66"/>
      <c r="F31" s="66">
        <v>4.6</v>
      </c>
    </row>
    <row r="32" ht="18.95" customHeight="1" spans="2:6">
      <c r="B32" s="20" t="s">
        <v>126</v>
      </c>
      <c r="C32" s="21" t="s">
        <v>127</v>
      </c>
      <c r="D32" s="66">
        <f t="shared" si="0"/>
        <v>14.6</v>
      </c>
      <c r="E32" s="66"/>
      <c r="F32" s="66">
        <v>14.6</v>
      </c>
    </row>
    <row r="33" ht="18.95" customHeight="1" spans="2:6">
      <c r="B33" s="20" t="s">
        <v>128</v>
      </c>
      <c r="C33" s="21" t="s">
        <v>129</v>
      </c>
      <c r="D33" s="66">
        <f t="shared" si="0"/>
        <v>6.48</v>
      </c>
      <c r="E33" s="66">
        <v>6.48</v>
      </c>
      <c r="F33" s="66"/>
    </row>
    <row r="34" ht="18.95" customHeight="1" spans="2:6">
      <c r="B34" s="80" t="s">
        <v>130</v>
      </c>
      <c r="C34" s="79" t="s">
        <v>131</v>
      </c>
      <c r="D34" s="66">
        <f t="shared" si="0"/>
        <v>24.01</v>
      </c>
      <c r="E34" s="66"/>
      <c r="F34" s="66">
        <v>24.01</v>
      </c>
    </row>
    <row r="35" ht="19.9" customHeight="1" spans="2:6">
      <c r="B35" s="20" t="s">
        <v>132</v>
      </c>
      <c r="C35" s="21" t="s">
        <v>133</v>
      </c>
      <c r="D35" s="66">
        <f t="shared" si="0"/>
        <v>6</v>
      </c>
      <c r="E35" s="66">
        <v>6</v>
      </c>
      <c r="F35" s="66"/>
    </row>
    <row r="36" ht="18.95" customHeight="1" spans="2:6">
      <c r="B36" s="20" t="s">
        <v>134</v>
      </c>
      <c r="C36" s="21" t="s">
        <v>135</v>
      </c>
      <c r="D36" s="66">
        <f t="shared" si="0"/>
        <v>6</v>
      </c>
      <c r="E36" s="66">
        <v>6</v>
      </c>
      <c r="F36" s="66"/>
    </row>
  </sheetData>
  <mergeCells count="5">
    <mergeCell ref="B5:F5"/>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F18" sqref="F18"/>
    </sheetView>
  </sheetViews>
  <sheetFormatPr defaultColWidth="10" defaultRowHeight="13.5" outlineLevelCol="3"/>
  <cols>
    <col min="1" max="1" width="0.25" customWidth="1"/>
    <col min="2" max="2" width="15.25" customWidth="1"/>
    <col min="3" max="3" width="35.75" customWidth="1"/>
    <col min="4" max="4" width="36.625" customWidth="1"/>
    <col min="5" max="5" width="9.75" customWidth="1"/>
  </cols>
  <sheetData>
    <row r="1" ht="16.35" customHeight="1" spans="1:2">
      <c r="A1" s="1"/>
      <c r="B1" s="7" t="s">
        <v>136</v>
      </c>
    </row>
    <row r="2" ht="16.35" customHeight="1"/>
    <row r="3" ht="51.75" customHeight="1" spans="2:4">
      <c r="B3" s="8" t="s">
        <v>74</v>
      </c>
      <c r="C3" s="8"/>
      <c r="D3" s="8"/>
    </row>
    <row r="4" ht="27.6" customHeight="1" spans="2:4">
      <c r="B4" s="27" t="s">
        <v>137</v>
      </c>
      <c r="C4" s="27"/>
      <c r="D4" s="27"/>
    </row>
    <row r="5" ht="19.9" customHeight="1" spans="4:4">
      <c r="D5" s="28" t="s">
        <v>7</v>
      </c>
    </row>
    <row r="6" ht="42.2" customHeight="1" spans="2:4">
      <c r="B6" s="29" t="s">
        <v>138</v>
      </c>
      <c r="C6" s="29"/>
      <c r="D6" s="29" t="s">
        <v>139</v>
      </c>
    </row>
    <row r="7" ht="26.65" customHeight="1" spans="2:4">
      <c r="B7" s="75" t="s">
        <v>78</v>
      </c>
      <c r="C7" s="75" t="s">
        <v>38</v>
      </c>
      <c r="D7" s="29"/>
    </row>
    <row r="8" ht="20.65" customHeight="1" spans="2:4">
      <c r="B8" s="23" t="s">
        <v>12</v>
      </c>
      <c r="C8" s="23"/>
      <c r="D8" s="24">
        <f>D9+D14+D18+D21</f>
        <v>506.55</v>
      </c>
    </row>
    <row r="9" ht="19.9" customHeight="1" spans="2:4">
      <c r="B9" s="31" t="s">
        <v>140</v>
      </c>
      <c r="C9" s="31" t="s">
        <v>141</v>
      </c>
      <c r="D9" s="32">
        <v>107.76</v>
      </c>
    </row>
    <row r="10" ht="18.95" customHeight="1" spans="2:4">
      <c r="B10" s="31" t="s">
        <v>142</v>
      </c>
      <c r="C10" s="31" t="s">
        <v>143</v>
      </c>
      <c r="D10" s="32">
        <v>64.82</v>
      </c>
    </row>
    <row r="11" ht="18.95" customHeight="1" spans="2:4">
      <c r="B11" s="31" t="s">
        <v>144</v>
      </c>
      <c r="C11" s="31" t="s">
        <v>145</v>
      </c>
      <c r="D11" s="32">
        <v>21.96</v>
      </c>
    </row>
    <row r="12" ht="18.95" customHeight="1" spans="2:4">
      <c r="B12" s="31" t="s">
        <v>146</v>
      </c>
      <c r="C12" s="31" t="s">
        <v>147</v>
      </c>
      <c r="D12" s="32">
        <v>7.78</v>
      </c>
    </row>
    <row r="13" ht="18.95" customHeight="1" spans="2:4">
      <c r="B13" s="31" t="s">
        <v>148</v>
      </c>
      <c r="C13" s="31" t="s">
        <v>149</v>
      </c>
      <c r="D13" s="32">
        <v>13.2</v>
      </c>
    </row>
    <row r="14" ht="19.9" customHeight="1" spans="2:4">
      <c r="B14" s="31" t="s">
        <v>150</v>
      </c>
      <c r="C14" s="31" t="s">
        <v>151</v>
      </c>
      <c r="D14" s="32">
        <v>31.05</v>
      </c>
    </row>
    <row r="15" ht="18.95" customHeight="1" spans="2:4">
      <c r="B15" s="31" t="s">
        <v>152</v>
      </c>
      <c r="C15" s="31" t="s">
        <v>153</v>
      </c>
      <c r="D15" s="32">
        <v>22.07</v>
      </c>
    </row>
    <row r="16" ht="18.95" customHeight="1" spans="2:4">
      <c r="B16" s="31" t="s">
        <v>154</v>
      </c>
      <c r="C16" s="31" t="s">
        <v>155</v>
      </c>
      <c r="D16" s="32">
        <v>0.97</v>
      </c>
    </row>
    <row r="17" ht="18.95" customHeight="1" spans="2:4">
      <c r="B17" s="31" t="s">
        <v>156</v>
      </c>
      <c r="C17" s="31" t="s">
        <v>157</v>
      </c>
      <c r="D17" s="32">
        <v>8</v>
      </c>
    </row>
    <row r="18" ht="19.9" customHeight="1" spans="2:4">
      <c r="B18" s="31" t="s">
        <v>158</v>
      </c>
      <c r="C18" s="31" t="s">
        <v>159</v>
      </c>
      <c r="D18" s="32">
        <v>361.74</v>
      </c>
    </row>
    <row r="19" ht="18.95" customHeight="1" spans="2:4">
      <c r="B19" s="31" t="s">
        <v>160</v>
      </c>
      <c r="C19" s="31" t="s">
        <v>161</v>
      </c>
      <c r="D19" s="32">
        <v>283.66</v>
      </c>
    </row>
    <row r="20" ht="18.95" customHeight="1" spans="2:4">
      <c r="B20" s="31" t="s">
        <v>162</v>
      </c>
      <c r="C20" s="31" t="s">
        <v>163</v>
      </c>
      <c r="D20" s="32">
        <v>78.08</v>
      </c>
    </row>
    <row r="21" ht="19.9" customHeight="1" spans="2:4">
      <c r="B21" s="31" t="s">
        <v>164</v>
      </c>
      <c r="C21" s="31" t="s">
        <v>133</v>
      </c>
      <c r="D21" s="32">
        <v>6</v>
      </c>
    </row>
    <row r="22" ht="18.95" customHeight="1" spans="2:4">
      <c r="B22" s="31" t="s">
        <v>165</v>
      </c>
      <c r="C22" s="31" t="s">
        <v>166</v>
      </c>
      <c r="D22" s="32">
        <v>6</v>
      </c>
    </row>
  </sheetData>
  <mergeCells count="5">
    <mergeCell ref="B3:D3"/>
    <mergeCell ref="B4:D4"/>
    <mergeCell ref="B6:C6"/>
    <mergeCell ref="B8:C8"/>
    <mergeCell ref="D6:D7"/>
  </mergeCells>
  <pageMargins left="0.75" right="0.75" top="0.472222222222222"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M14"/>
  <sheetViews>
    <sheetView workbookViewId="0">
      <selection activeCell="J16" sqref="J16"/>
    </sheetView>
  </sheetViews>
  <sheetFormatPr defaultColWidth="10" defaultRowHeight="13.5"/>
  <cols>
    <col min="1" max="1" width="0.375" customWidth="1"/>
    <col min="2" max="7" width="12.125" style="67" customWidth="1"/>
    <col min="8" max="13" width="12.125" customWidth="1"/>
    <col min="14" max="14" width="9.75" customWidth="1"/>
  </cols>
  <sheetData>
    <row r="1" ht="16.35" customHeight="1" spans="1:7">
      <c r="A1" s="1"/>
      <c r="B1" s="68" t="s">
        <v>167</v>
      </c>
      <c r="C1" s="68"/>
      <c r="D1" s="68"/>
      <c r="E1" s="68"/>
      <c r="F1" s="68"/>
      <c r="G1" s="68"/>
    </row>
    <row r="2" ht="20.65" customHeight="1" spans="2:13">
      <c r="B2" s="69" t="s">
        <v>168</v>
      </c>
      <c r="C2" s="69"/>
      <c r="D2" s="69"/>
      <c r="E2" s="69"/>
      <c r="F2" s="69"/>
      <c r="G2" s="69"/>
      <c r="H2" s="8"/>
      <c r="I2" s="8"/>
      <c r="J2" s="8"/>
      <c r="K2" s="8"/>
      <c r="L2" s="8"/>
      <c r="M2" s="8"/>
    </row>
    <row r="3" ht="38.85" customHeight="1" spans="2:13">
      <c r="B3" s="69"/>
      <c r="C3" s="69"/>
      <c r="D3" s="69"/>
      <c r="E3" s="69"/>
      <c r="F3" s="69"/>
      <c r="G3" s="69"/>
      <c r="H3" s="8"/>
      <c r="I3" s="8"/>
      <c r="J3" s="8"/>
      <c r="K3" s="8"/>
      <c r="L3" s="8"/>
      <c r="M3" s="8"/>
    </row>
    <row r="4" ht="36.2" customHeight="1" spans="2:13">
      <c r="B4" s="69"/>
      <c r="C4" s="69"/>
      <c r="D4" s="69"/>
      <c r="E4" s="69"/>
      <c r="F4" s="69"/>
      <c r="G4" s="69"/>
      <c r="H4" s="8"/>
      <c r="I4" s="8"/>
      <c r="J4" s="8"/>
      <c r="K4" s="8"/>
      <c r="L4" s="8"/>
      <c r="M4" s="8"/>
    </row>
    <row r="5" ht="36.2" customHeight="1" spans="13:13">
      <c r="M5" s="55" t="s">
        <v>7</v>
      </c>
    </row>
    <row r="6" ht="25.9" customHeight="1" spans="2:13">
      <c r="B6" s="70" t="s">
        <v>35</v>
      </c>
      <c r="C6" s="70"/>
      <c r="D6" s="70"/>
      <c r="E6" s="70"/>
      <c r="F6" s="70"/>
      <c r="G6" s="70"/>
      <c r="H6" s="71" t="s">
        <v>36</v>
      </c>
      <c r="I6" s="71"/>
      <c r="J6" s="71"/>
      <c r="K6" s="71"/>
      <c r="L6" s="71"/>
      <c r="M6" s="71"/>
    </row>
    <row r="7" ht="14.25" spans="2:13">
      <c r="B7" s="70" t="s">
        <v>12</v>
      </c>
      <c r="C7" s="70" t="s">
        <v>169</v>
      </c>
      <c r="D7" s="70" t="s">
        <v>170</v>
      </c>
      <c r="E7" s="70"/>
      <c r="F7" s="70"/>
      <c r="G7" s="70" t="s">
        <v>171</v>
      </c>
      <c r="H7" s="71" t="s">
        <v>12</v>
      </c>
      <c r="I7" s="71" t="s">
        <v>169</v>
      </c>
      <c r="J7" s="71" t="s">
        <v>170</v>
      </c>
      <c r="K7" s="71"/>
      <c r="L7" s="71"/>
      <c r="M7" s="71" t="s">
        <v>171</v>
      </c>
    </row>
    <row r="8" ht="28.5" spans="2:13">
      <c r="B8" s="70"/>
      <c r="C8" s="70"/>
      <c r="D8" s="70" t="s">
        <v>39</v>
      </c>
      <c r="E8" s="70" t="s">
        <v>172</v>
      </c>
      <c r="F8" s="70" t="s">
        <v>173</v>
      </c>
      <c r="G8" s="70"/>
      <c r="H8" s="71"/>
      <c r="I8" s="71"/>
      <c r="J8" s="71" t="s">
        <v>39</v>
      </c>
      <c r="K8" s="71" t="s">
        <v>172</v>
      </c>
      <c r="L8" s="71" t="s">
        <v>173</v>
      </c>
      <c r="M8" s="71"/>
    </row>
    <row r="9" ht="23.1" customHeight="1" spans="2:13">
      <c r="B9" s="72">
        <v>1.2</v>
      </c>
      <c r="C9" s="72"/>
      <c r="D9" s="72"/>
      <c r="E9" s="72"/>
      <c r="F9" s="72"/>
      <c r="G9" s="72">
        <v>1.2</v>
      </c>
      <c r="H9" s="73">
        <v>0.69</v>
      </c>
      <c r="I9" s="73"/>
      <c r="J9" s="73"/>
      <c r="K9" s="73"/>
      <c r="L9" s="73"/>
      <c r="M9" s="73">
        <v>0.69</v>
      </c>
    </row>
    <row r="10" spans="2:7">
      <c r="B10" s="74"/>
      <c r="C10" s="74"/>
      <c r="D10" s="74"/>
      <c r="E10" s="74"/>
      <c r="F10" s="74"/>
      <c r="G10" s="74"/>
    </row>
    <row r="11" spans="2:7">
      <c r="B11" s="74"/>
      <c r="C11" s="74"/>
      <c r="D11" s="74"/>
      <c r="E11" s="74"/>
      <c r="F11" s="74"/>
      <c r="G11" s="74"/>
    </row>
    <row r="12" spans="2:7">
      <c r="B12" s="74"/>
      <c r="C12" s="74"/>
      <c r="D12" s="74"/>
      <c r="E12" s="74"/>
      <c r="F12" s="74"/>
      <c r="G12" s="74"/>
    </row>
    <row r="13" spans="2:7">
      <c r="B13" s="74"/>
      <c r="C13" s="74"/>
      <c r="D13" s="74"/>
      <c r="E13" s="74"/>
      <c r="F13" s="74"/>
      <c r="G13" s="74"/>
    </row>
    <row r="14" spans="2:7">
      <c r="B14" s="74"/>
      <c r="C14" s="74"/>
      <c r="D14" s="74"/>
      <c r="E14" s="74"/>
      <c r="F14" s="74"/>
      <c r="G14" s="74"/>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D17" sqref="D17"/>
    </sheetView>
  </sheetViews>
  <sheetFormatPr defaultColWidth="10" defaultRowHeight="13.5" outlineLevelCol="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ht="16.35" customHeight="1" spans="1:6">
      <c r="A1" s="1"/>
      <c r="B1" s="61" t="s">
        <v>174</v>
      </c>
      <c r="C1" s="60"/>
      <c r="D1" s="60"/>
      <c r="E1" s="60"/>
      <c r="F1" s="60"/>
    </row>
    <row r="2" ht="16.35" customHeight="1"/>
    <row r="3" ht="24.95" customHeight="1" spans="2:6">
      <c r="B3" s="62" t="s">
        <v>175</v>
      </c>
      <c r="C3" s="62"/>
      <c r="D3" s="62"/>
      <c r="E3" s="62"/>
      <c r="F3" s="62"/>
    </row>
    <row r="4" ht="26.65" customHeight="1" spans="2:6">
      <c r="B4" s="62"/>
      <c r="C4" s="62"/>
      <c r="D4" s="62"/>
      <c r="E4" s="62"/>
      <c r="F4" s="62"/>
    </row>
    <row r="5" ht="16.35" customHeight="1" spans="2:6">
      <c r="B5" s="60"/>
      <c r="C5" s="60"/>
      <c r="D5" s="60"/>
      <c r="E5" s="60"/>
      <c r="F5" s="60"/>
    </row>
    <row r="6" ht="21.6" customHeight="1" spans="2:6">
      <c r="B6" s="60"/>
      <c r="C6" s="60"/>
      <c r="D6" s="60"/>
      <c r="E6" s="60"/>
      <c r="F6" s="55" t="s">
        <v>7</v>
      </c>
    </row>
    <row r="7" ht="33.6" customHeight="1" spans="2:6">
      <c r="B7" s="63" t="s">
        <v>37</v>
      </c>
      <c r="C7" s="63" t="s">
        <v>38</v>
      </c>
      <c r="D7" s="63" t="s">
        <v>176</v>
      </c>
      <c r="E7" s="63"/>
      <c r="F7" s="63"/>
    </row>
    <row r="8" ht="31.15" customHeight="1" spans="2:6">
      <c r="B8" s="63"/>
      <c r="C8" s="63"/>
      <c r="D8" s="63" t="s">
        <v>79</v>
      </c>
      <c r="E8" s="63" t="s">
        <v>40</v>
      </c>
      <c r="F8" s="63" t="s">
        <v>41</v>
      </c>
    </row>
    <row r="9" ht="20.65" customHeight="1" spans="2:6">
      <c r="B9" s="64" t="s">
        <v>12</v>
      </c>
      <c r="C9" s="64"/>
      <c r="D9" s="65"/>
      <c r="E9" s="65"/>
      <c r="F9" s="65"/>
    </row>
    <row r="10" ht="16.35" customHeight="1" spans="2:6">
      <c r="B10" s="20"/>
      <c r="C10" s="21"/>
      <c r="D10" s="66"/>
      <c r="E10" s="66"/>
      <c r="F10" s="66"/>
    </row>
    <row r="11" ht="16.35" customHeight="1" spans="2:6">
      <c r="B11" s="20" t="s">
        <v>177</v>
      </c>
      <c r="C11" s="21" t="s">
        <v>177</v>
      </c>
      <c r="D11" s="66"/>
      <c r="E11" s="66"/>
      <c r="F11" s="66"/>
    </row>
    <row r="12" ht="16.35" customHeight="1" spans="2:6">
      <c r="B12" s="20" t="s">
        <v>178</v>
      </c>
      <c r="C12" s="21" t="s">
        <v>178</v>
      </c>
      <c r="D12" s="66"/>
      <c r="E12" s="66"/>
      <c r="F12" s="66"/>
    </row>
    <row r="13" spans="2:2">
      <c r="B13" t="s">
        <v>179</v>
      </c>
    </row>
  </sheetData>
  <mergeCells count="5">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E23" sqref="E23"/>
    </sheetView>
  </sheetViews>
  <sheetFormatPr defaultColWidth="10" defaultRowHeight="13.5" outlineLevelCol="5"/>
  <cols>
    <col min="1" max="1" width="0.875" customWidth="1"/>
    <col min="2" max="2" width="0.125" customWidth="1"/>
    <col min="3" max="3" width="28.25" customWidth="1"/>
    <col min="4" max="4" width="18.5" customWidth="1"/>
    <col min="5" max="5" width="28.25" customWidth="1"/>
    <col min="6" max="6" width="18.5" customWidth="1"/>
    <col min="7" max="9" width="9.75" customWidth="1"/>
  </cols>
  <sheetData>
    <row r="1" ht="16.35" customHeight="1" spans="1:3">
      <c r="A1" s="1"/>
      <c r="C1" s="7" t="s">
        <v>180</v>
      </c>
    </row>
    <row r="2" ht="16.35" customHeight="1"/>
    <row r="3" ht="16.35" customHeight="1" spans="3:6">
      <c r="C3" s="38" t="s">
        <v>181</v>
      </c>
      <c r="D3" s="38"/>
      <c r="E3" s="38"/>
      <c r="F3" s="38"/>
    </row>
    <row r="4" ht="16.35" customHeight="1" spans="3:6">
      <c r="C4" s="38"/>
      <c r="D4" s="38"/>
      <c r="E4" s="38"/>
      <c r="F4" s="38"/>
    </row>
    <row r="5" ht="16.35" customHeight="1"/>
    <row r="6" ht="23.25" customHeight="1" spans="6:6">
      <c r="F6" s="56" t="s">
        <v>7</v>
      </c>
    </row>
    <row r="7" ht="34.5" customHeight="1" spans="3:6">
      <c r="C7" s="57" t="s">
        <v>8</v>
      </c>
      <c r="D7" s="57"/>
      <c r="E7" s="57" t="s">
        <v>9</v>
      </c>
      <c r="F7" s="57"/>
    </row>
    <row r="8" ht="32.85" customHeight="1" spans="3:6">
      <c r="C8" s="57" t="s">
        <v>10</v>
      </c>
      <c r="D8" s="57" t="s">
        <v>11</v>
      </c>
      <c r="E8" s="57" t="s">
        <v>10</v>
      </c>
      <c r="F8" s="57" t="s">
        <v>11</v>
      </c>
    </row>
    <row r="9" ht="24.95" customHeight="1" spans="3:6">
      <c r="C9" s="58" t="s">
        <v>12</v>
      </c>
      <c r="D9" s="59">
        <v>508.71</v>
      </c>
      <c r="E9" s="58" t="s">
        <v>12</v>
      </c>
      <c r="F9" s="59">
        <f>SUM(F10:F13)</f>
        <v>508.71</v>
      </c>
    </row>
    <row r="10" ht="20.65" customHeight="1" spans="2:6">
      <c r="B10" s="60" t="s">
        <v>182</v>
      </c>
      <c r="C10" s="44" t="s">
        <v>18</v>
      </c>
      <c r="D10" s="59">
        <v>508.71</v>
      </c>
      <c r="E10" s="44" t="s">
        <v>19</v>
      </c>
      <c r="F10" s="59">
        <v>395.29</v>
      </c>
    </row>
    <row r="11" ht="20.65" customHeight="1" spans="2:6">
      <c r="B11" s="60"/>
      <c r="C11" s="44" t="s">
        <v>20</v>
      </c>
      <c r="D11" s="59"/>
      <c r="E11" s="44" t="s">
        <v>21</v>
      </c>
      <c r="F11" s="59">
        <v>56.74</v>
      </c>
    </row>
    <row r="12" ht="20.65" customHeight="1" spans="2:6">
      <c r="B12" s="60"/>
      <c r="C12" s="44" t="s">
        <v>22</v>
      </c>
      <c r="D12" s="59"/>
      <c r="E12" s="44" t="s">
        <v>23</v>
      </c>
      <c r="F12" s="59">
        <v>29.08</v>
      </c>
    </row>
    <row r="13" ht="20.65" customHeight="1" spans="2:6">
      <c r="B13" s="60"/>
      <c r="C13" s="44" t="s">
        <v>183</v>
      </c>
      <c r="D13" s="59"/>
      <c r="E13" s="44" t="s">
        <v>24</v>
      </c>
      <c r="F13" s="59">
        <v>27.6</v>
      </c>
    </row>
    <row r="14" ht="20.65" customHeight="1" spans="2:6">
      <c r="B14" s="60"/>
      <c r="C14" s="44" t="s">
        <v>184</v>
      </c>
      <c r="D14" s="59"/>
      <c r="E14" s="44"/>
      <c r="F14" s="59"/>
    </row>
    <row r="15" ht="20.65" customHeight="1" spans="2:6">
      <c r="B15" s="60"/>
      <c r="C15" s="44" t="s">
        <v>185</v>
      </c>
      <c r="D15" s="59"/>
      <c r="E15" s="44"/>
      <c r="F15" s="59"/>
    </row>
    <row r="16" ht="20.65" customHeight="1" spans="2:6">
      <c r="B16" s="60"/>
      <c r="C16" s="44" t="s">
        <v>186</v>
      </c>
      <c r="D16" s="59"/>
      <c r="E16" s="44"/>
      <c r="F16" s="59"/>
    </row>
    <row r="17" ht="20.65" customHeight="1" spans="2:6">
      <c r="B17" s="60"/>
      <c r="C17" s="44" t="s">
        <v>187</v>
      </c>
      <c r="D17" s="59"/>
      <c r="E17" s="44"/>
      <c r="F17" s="59"/>
    </row>
    <row r="18" ht="20.65" customHeight="1" spans="2:6">
      <c r="B18" s="60"/>
      <c r="C18" s="44" t="s">
        <v>188</v>
      </c>
      <c r="D18" s="59"/>
      <c r="E18" s="44"/>
      <c r="F18" s="59"/>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
  <sheetViews>
    <sheetView workbookViewId="0">
      <selection activeCell="I23" sqref="I23"/>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 min="14" max="14" width="9.75" customWidth="1"/>
  </cols>
  <sheetData>
    <row r="1" ht="16.35" customHeight="1" spans="1:2">
      <c r="A1" s="1"/>
      <c r="B1" s="7" t="s">
        <v>189</v>
      </c>
    </row>
    <row r="2" ht="16.35" customHeight="1"/>
    <row r="3" ht="16.35" customHeight="1" spans="2:13">
      <c r="B3" s="17" t="s">
        <v>190</v>
      </c>
      <c r="C3" s="17"/>
      <c r="D3" s="17"/>
      <c r="E3" s="17"/>
      <c r="F3" s="17"/>
      <c r="G3" s="17"/>
      <c r="H3" s="17"/>
      <c r="I3" s="17"/>
      <c r="J3" s="17"/>
      <c r="K3" s="17"/>
      <c r="L3" s="17"/>
      <c r="M3" s="17"/>
    </row>
    <row r="4" ht="16.35" customHeight="1" spans="2:13">
      <c r="B4" s="17"/>
      <c r="C4" s="17"/>
      <c r="D4" s="17"/>
      <c r="E4" s="17"/>
      <c r="F4" s="17"/>
      <c r="G4" s="17"/>
      <c r="H4" s="17"/>
      <c r="I4" s="17"/>
      <c r="J4" s="17"/>
      <c r="K4" s="17"/>
      <c r="L4" s="17"/>
      <c r="M4" s="17"/>
    </row>
    <row r="5" ht="16.35" customHeight="1"/>
    <row r="6" ht="22.35" customHeight="1" spans="13:13">
      <c r="M6" s="55" t="s">
        <v>7</v>
      </c>
    </row>
    <row r="7" ht="36.2" customHeight="1" spans="2:13">
      <c r="B7" s="45" t="s">
        <v>191</v>
      </c>
      <c r="C7" s="45"/>
      <c r="D7" s="45" t="s">
        <v>79</v>
      </c>
      <c r="E7" s="46" t="s">
        <v>192</v>
      </c>
      <c r="F7" s="46" t="s">
        <v>193</v>
      </c>
      <c r="G7" s="46" t="s">
        <v>194</v>
      </c>
      <c r="H7" s="46" t="s">
        <v>195</v>
      </c>
      <c r="I7" s="46" t="s">
        <v>196</v>
      </c>
      <c r="J7" s="46" t="s">
        <v>197</v>
      </c>
      <c r="K7" s="46" t="s">
        <v>198</v>
      </c>
      <c r="L7" s="46" t="s">
        <v>199</v>
      </c>
      <c r="M7" s="46" t="s">
        <v>200</v>
      </c>
    </row>
    <row r="8" ht="30.2" customHeight="1" spans="2:13">
      <c r="B8" s="45" t="s">
        <v>78</v>
      </c>
      <c r="C8" s="45" t="s">
        <v>38</v>
      </c>
      <c r="D8" s="45"/>
      <c r="E8" s="46"/>
      <c r="F8" s="46"/>
      <c r="G8" s="46"/>
      <c r="H8" s="46"/>
      <c r="I8" s="46"/>
      <c r="J8" s="46"/>
      <c r="K8" s="46"/>
      <c r="L8" s="46"/>
      <c r="M8" s="46"/>
    </row>
    <row r="9" ht="20.65" customHeight="1" spans="2:13">
      <c r="B9" s="47" t="s">
        <v>12</v>
      </c>
      <c r="C9" s="47"/>
      <c r="D9" s="48">
        <v>508.71</v>
      </c>
      <c r="E9" s="48">
        <v>508.71</v>
      </c>
      <c r="F9" s="49"/>
      <c r="G9" s="49"/>
      <c r="H9" s="49"/>
      <c r="I9" s="49"/>
      <c r="J9" s="49"/>
      <c r="K9" s="49"/>
      <c r="L9" s="49"/>
      <c r="M9" s="49"/>
    </row>
    <row r="10" ht="20.65" customHeight="1" spans="2:13">
      <c r="B10" s="50" t="s">
        <v>42</v>
      </c>
      <c r="C10" s="51" t="s">
        <v>43</v>
      </c>
      <c r="D10" s="52">
        <v>395.29</v>
      </c>
      <c r="E10" s="52">
        <v>395.29</v>
      </c>
      <c r="F10" s="53"/>
      <c r="G10" s="53"/>
      <c r="H10" s="53"/>
      <c r="I10" s="53"/>
      <c r="J10" s="53"/>
      <c r="K10" s="53"/>
      <c r="L10" s="53"/>
      <c r="M10" s="53"/>
    </row>
    <row r="11" ht="18.2" customHeight="1" spans="2:13">
      <c r="B11" s="50">
        <v>20701</v>
      </c>
      <c r="C11" s="51" t="s">
        <v>201</v>
      </c>
      <c r="D11" s="52">
        <v>395.29</v>
      </c>
      <c r="E11" s="52">
        <v>395.29</v>
      </c>
      <c r="F11" s="53"/>
      <c r="G11" s="53"/>
      <c r="H11" s="53"/>
      <c r="I11" s="53"/>
      <c r="J11" s="53"/>
      <c r="K11" s="53"/>
      <c r="L11" s="53"/>
      <c r="M11" s="53"/>
    </row>
    <row r="12" ht="18.2" customHeight="1" spans="2:13">
      <c r="B12" s="54" t="s">
        <v>202</v>
      </c>
      <c r="C12" s="51" t="s">
        <v>203</v>
      </c>
      <c r="D12" s="52">
        <v>90.55</v>
      </c>
      <c r="E12" s="52">
        <v>90.55</v>
      </c>
      <c r="F12" s="53"/>
      <c r="G12" s="53"/>
      <c r="H12" s="53"/>
      <c r="I12" s="53"/>
      <c r="J12" s="53"/>
      <c r="K12" s="53"/>
      <c r="L12" s="53"/>
      <c r="M12" s="53"/>
    </row>
    <row r="13" ht="18.2" customHeight="1" spans="2:13">
      <c r="B13" s="54" t="s">
        <v>204</v>
      </c>
      <c r="C13" s="51" t="s">
        <v>205</v>
      </c>
      <c r="D13" s="52">
        <v>304.75</v>
      </c>
      <c r="E13" s="52">
        <v>304.75</v>
      </c>
      <c r="F13" s="53"/>
      <c r="G13" s="53"/>
      <c r="H13" s="53"/>
      <c r="I13" s="53"/>
      <c r="J13" s="53"/>
      <c r="K13" s="53"/>
      <c r="L13" s="53"/>
      <c r="M13" s="53"/>
    </row>
    <row r="14" ht="20.65" customHeight="1" spans="2:13">
      <c r="B14" s="50" t="s">
        <v>50</v>
      </c>
      <c r="C14" s="51" t="s">
        <v>21</v>
      </c>
      <c r="D14" s="52">
        <v>56.74</v>
      </c>
      <c r="E14" s="52">
        <v>56.74</v>
      </c>
      <c r="F14" s="53"/>
      <c r="G14" s="53"/>
      <c r="H14" s="53"/>
      <c r="I14" s="53"/>
      <c r="J14" s="53"/>
      <c r="K14" s="53"/>
      <c r="L14" s="53"/>
      <c r="M14" s="53"/>
    </row>
    <row r="15" ht="18.2" customHeight="1" spans="2:13">
      <c r="B15" s="50" t="s">
        <v>206</v>
      </c>
      <c r="C15" s="51" t="s">
        <v>207</v>
      </c>
      <c r="D15" s="52">
        <v>56.74</v>
      </c>
      <c r="E15" s="52">
        <v>56.74</v>
      </c>
      <c r="F15" s="53"/>
      <c r="G15" s="53"/>
      <c r="H15" s="53"/>
      <c r="I15" s="53"/>
      <c r="J15" s="53"/>
      <c r="K15" s="53"/>
      <c r="L15" s="53"/>
      <c r="M15" s="53"/>
    </row>
    <row r="16" ht="19.9" customHeight="1" spans="2:13">
      <c r="B16" s="54" t="s">
        <v>208</v>
      </c>
      <c r="C16" s="51" t="s">
        <v>209</v>
      </c>
      <c r="D16" s="52">
        <v>36.49</v>
      </c>
      <c r="E16" s="52">
        <v>36.49</v>
      </c>
      <c r="F16" s="53"/>
      <c r="G16" s="53"/>
      <c r="H16" s="53"/>
      <c r="I16" s="53"/>
      <c r="J16" s="53"/>
      <c r="K16" s="53"/>
      <c r="L16" s="53"/>
      <c r="M16" s="53"/>
    </row>
    <row r="17" ht="19.9" customHeight="1" spans="2:13">
      <c r="B17" s="50" t="s">
        <v>210</v>
      </c>
      <c r="C17" s="51" t="s">
        <v>211</v>
      </c>
      <c r="D17" s="52">
        <v>18.25</v>
      </c>
      <c r="E17" s="52">
        <v>18.25</v>
      </c>
      <c r="F17" s="53"/>
      <c r="G17" s="53"/>
      <c r="H17" s="53"/>
      <c r="I17" s="53"/>
      <c r="J17" s="53"/>
      <c r="K17" s="53"/>
      <c r="L17" s="53"/>
      <c r="M17" s="53"/>
    </row>
    <row r="18" ht="19.9" customHeight="1" spans="2:13">
      <c r="B18" s="50" t="s">
        <v>212</v>
      </c>
      <c r="C18" s="51" t="s">
        <v>213</v>
      </c>
      <c r="D18" s="52">
        <v>2</v>
      </c>
      <c r="E18" s="52">
        <v>2</v>
      </c>
      <c r="F18" s="53"/>
      <c r="G18" s="53"/>
      <c r="H18" s="53"/>
      <c r="I18" s="53"/>
      <c r="J18" s="53"/>
      <c r="K18" s="53"/>
      <c r="L18" s="53"/>
      <c r="M18" s="53"/>
    </row>
    <row r="19" ht="20.65" customHeight="1" spans="2:13">
      <c r="B19" s="50" t="s">
        <v>59</v>
      </c>
      <c r="C19" s="51" t="s">
        <v>23</v>
      </c>
      <c r="D19" s="52">
        <v>29.08</v>
      </c>
      <c r="E19" s="52">
        <v>29.08</v>
      </c>
      <c r="F19" s="53"/>
      <c r="G19" s="53"/>
      <c r="H19" s="53"/>
      <c r="I19" s="53"/>
      <c r="J19" s="53"/>
      <c r="K19" s="53"/>
      <c r="L19" s="53"/>
      <c r="M19" s="53"/>
    </row>
    <row r="20" ht="18.2" customHeight="1" spans="2:13">
      <c r="B20" s="50" t="s">
        <v>214</v>
      </c>
      <c r="C20" s="51" t="s">
        <v>215</v>
      </c>
      <c r="D20" s="52">
        <v>29.08</v>
      </c>
      <c r="E20" s="52">
        <v>29.08</v>
      </c>
      <c r="F20" s="53"/>
      <c r="G20" s="53"/>
      <c r="H20" s="53"/>
      <c r="I20" s="53"/>
      <c r="J20" s="53"/>
      <c r="K20" s="53"/>
      <c r="L20" s="53"/>
      <c r="M20" s="53"/>
    </row>
    <row r="21" ht="19.9" customHeight="1" spans="2:13">
      <c r="B21" s="50" t="s">
        <v>216</v>
      </c>
      <c r="C21" s="51" t="s">
        <v>217</v>
      </c>
      <c r="D21" s="52">
        <v>5.19</v>
      </c>
      <c r="E21" s="52">
        <v>5.19</v>
      </c>
      <c r="F21" s="53"/>
      <c r="G21" s="53"/>
      <c r="H21" s="53"/>
      <c r="I21" s="53"/>
      <c r="J21" s="53"/>
      <c r="K21" s="53"/>
      <c r="L21" s="53"/>
      <c r="M21" s="53"/>
    </row>
    <row r="22" ht="19.9" customHeight="1" spans="2:13">
      <c r="B22" s="50" t="s">
        <v>218</v>
      </c>
      <c r="C22" s="51" t="s">
        <v>219</v>
      </c>
      <c r="D22" s="52">
        <v>13.21</v>
      </c>
      <c r="E22" s="52">
        <v>13.21</v>
      </c>
      <c r="F22" s="53"/>
      <c r="G22" s="53"/>
      <c r="H22" s="53"/>
      <c r="I22" s="53"/>
      <c r="J22" s="53"/>
      <c r="K22" s="53"/>
      <c r="L22" s="53"/>
      <c r="M22" s="53"/>
    </row>
    <row r="23" ht="19.9" customHeight="1" spans="2:13">
      <c r="B23" s="50" t="s">
        <v>220</v>
      </c>
      <c r="C23" s="51" t="s">
        <v>221</v>
      </c>
      <c r="D23" s="52">
        <v>10.68</v>
      </c>
      <c r="E23" s="52">
        <v>10.68</v>
      </c>
      <c r="F23" s="53"/>
      <c r="G23" s="53"/>
      <c r="H23" s="53"/>
      <c r="I23" s="53"/>
      <c r="J23" s="53"/>
      <c r="K23" s="53"/>
      <c r="L23" s="53"/>
      <c r="M23" s="53"/>
    </row>
    <row r="24" ht="20.65" customHeight="1" spans="2:13">
      <c r="B24" s="50" t="s">
        <v>68</v>
      </c>
      <c r="C24" s="51" t="s">
        <v>24</v>
      </c>
      <c r="D24" s="52">
        <v>27.6</v>
      </c>
      <c r="E24" s="52">
        <v>27.6</v>
      </c>
      <c r="F24" s="53"/>
      <c r="G24" s="53"/>
      <c r="H24" s="53"/>
      <c r="I24" s="53"/>
      <c r="J24" s="53"/>
      <c r="K24" s="53"/>
      <c r="L24" s="53"/>
      <c r="M24" s="53"/>
    </row>
    <row r="25" ht="18.2" customHeight="1" spans="2:13">
      <c r="B25" s="50" t="s">
        <v>222</v>
      </c>
      <c r="C25" s="51" t="s">
        <v>223</v>
      </c>
      <c r="D25" s="52">
        <v>27.6</v>
      </c>
      <c r="E25" s="52">
        <v>27.6</v>
      </c>
      <c r="F25" s="53"/>
      <c r="G25" s="53"/>
      <c r="H25" s="53"/>
      <c r="I25" s="53"/>
      <c r="J25" s="53"/>
      <c r="K25" s="53"/>
      <c r="L25" s="53"/>
      <c r="M25" s="53"/>
    </row>
    <row r="26" ht="19.9" customHeight="1" spans="2:13">
      <c r="B26" s="50" t="s">
        <v>224</v>
      </c>
      <c r="C26" s="51" t="s">
        <v>225</v>
      </c>
      <c r="D26" s="52">
        <v>27.6</v>
      </c>
      <c r="E26" s="52">
        <v>27.6</v>
      </c>
      <c r="F26" s="53"/>
      <c r="G26" s="53"/>
      <c r="H26" s="53"/>
      <c r="I26" s="53"/>
      <c r="J26" s="53"/>
      <c r="K26" s="53"/>
      <c r="L26" s="53"/>
      <c r="M26" s="53"/>
    </row>
  </sheetData>
  <mergeCells count="13">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118000000715256" right="0.118000000715256" top="0.39300000667572" bottom="0.0780000016093254" header="0" footer="0"/>
  <pageSetup paperSize="9" scale="9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F23" sqref="F23"/>
    </sheetView>
  </sheetViews>
  <sheetFormatPr defaultColWidth="10" defaultRowHeight="13.5" outlineLevelCol="5"/>
  <cols>
    <col min="1" max="1" width="0.5" customWidth="1"/>
    <col min="2" max="2" width="16.25" customWidth="1"/>
    <col min="3" max="3" width="36.875" customWidth="1"/>
    <col min="4" max="6" width="16.375" customWidth="1"/>
    <col min="7" max="7" width="9.75" customWidth="1"/>
  </cols>
  <sheetData>
    <row r="1" ht="16.35" customHeight="1" spans="1:2">
      <c r="A1" s="1"/>
      <c r="B1" s="7" t="s">
        <v>226</v>
      </c>
    </row>
    <row r="2" ht="16.35" customHeight="1"/>
    <row r="3" ht="16.35" customHeight="1" spans="2:6">
      <c r="B3" s="38" t="s">
        <v>181</v>
      </c>
      <c r="C3" s="38"/>
      <c r="D3" s="38"/>
      <c r="E3" s="38"/>
      <c r="F3" s="38"/>
    </row>
    <row r="4" ht="16.35" customHeight="1" spans="2:6">
      <c r="B4" s="38"/>
      <c r="C4" s="38"/>
      <c r="D4" s="38"/>
      <c r="E4" s="38"/>
      <c r="F4" s="38"/>
    </row>
    <row r="5" ht="16.35" customHeight="1" spans="2:6">
      <c r="B5" s="39"/>
      <c r="C5" s="39"/>
      <c r="D5" s="39"/>
      <c r="E5" s="39"/>
      <c r="F5" s="39"/>
    </row>
    <row r="6" ht="18.95" customHeight="1" spans="2:6">
      <c r="B6" s="39"/>
      <c r="C6" s="39"/>
      <c r="D6" s="39"/>
      <c r="E6" s="39"/>
      <c r="F6" s="40" t="s">
        <v>7</v>
      </c>
    </row>
    <row r="7" ht="31.9" customHeight="1" spans="2:6">
      <c r="B7" s="30" t="s">
        <v>78</v>
      </c>
      <c r="C7" s="30" t="s">
        <v>38</v>
      </c>
      <c r="D7" s="30" t="s">
        <v>79</v>
      </c>
      <c r="E7" s="30" t="s">
        <v>139</v>
      </c>
      <c r="F7" s="30" t="s">
        <v>227</v>
      </c>
    </row>
    <row r="8" ht="23.25" customHeight="1" spans="2:6">
      <c r="B8" s="23" t="s">
        <v>12</v>
      </c>
      <c r="C8" s="23"/>
      <c r="D8" s="41">
        <v>508.71</v>
      </c>
      <c r="E8" s="41">
        <v>506.55</v>
      </c>
      <c r="F8" s="41">
        <v>2.16</v>
      </c>
    </row>
    <row r="9" ht="21.6" customHeight="1" spans="2:6">
      <c r="B9" s="37" t="s">
        <v>42</v>
      </c>
      <c r="C9" s="42" t="s">
        <v>43</v>
      </c>
      <c r="D9" s="43">
        <v>395.29</v>
      </c>
      <c r="E9" s="43">
        <v>393.13</v>
      </c>
      <c r="F9" s="43">
        <v>2.16</v>
      </c>
    </row>
    <row r="10" ht="20.65" customHeight="1" spans="2:6">
      <c r="B10" s="37" t="s">
        <v>228</v>
      </c>
      <c r="C10" s="42" t="s">
        <v>229</v>
      </c>
      <c r="D10" s="43">
        <v>395.29</v>
      </c>
      <c r="E10" s="43">
        <v>393.13</v>
      </c>
      <c r="F10" s="43">
        <v>2.16</v>
      </c>
    </row>
    <row r="11" ht="20.65" customHeight="1" spans="2:6">
      <c r="B11" s="37" t="s">
        <v>230</v>
      </c>
      <c r="C11" s="42" t="s">
        <v>231</v>
      </c>
      <c r="D11" s="43">
        <v>90.55</v>
      </c>
      <c r="E11" s="43">
        <v>90.55</v>
      </c>
      <c r="F11" s="43"/>
    </row>
    <row r="12" ht="20.65" customHeight="1" spans="2:6">
      <c r="B12" s="37" t="s">
        <v>232</v>
      </c>
      <c r="C12" s="42" t="s">
        <v>233</v>
      </c>
      <c r="D12" s="43">
        <v>304.75</v>
      </c>
      <c r="E12" s="43">
        <v>302.59</v>
      </c>
      <c r="F12" s="43">
        <v>2.16</v>
      </c>
    </row>
    <row r="13" ht="21.6" customHeight="1" spans="2:6">
      <c r="B13" s="35" t="s">
        <v>50</v>
      </c>
      <c r="C13" s="44" t="s">
        <v>21</v>
      </c>
      <c r="D13" s="43">
        <v>56.74</v>
      </c>
      <c r="E13" s="43">
        <v>56.74</v>
      </c>
      <c r="F13" s="43"/>
    </row>
    <row r="14" ht="20.65" customHeight="1" spans="2:6">
      <c r="B14" s="35" t="s">
        <v>234</v>
      </c>
      <c r="C14" s="44" t="s">
        <v>235</v>
      </c>
      <c r="D14" s="43">
        <v>56.74</v>
      </c>
      <c r="E14" s="43">
        <v>56.74</v>
      </c>
      <c r="F14" s="43"/>
    </row>
    <row r="15" ht="20.65" customHeight="1" spans="2:6">
      <c r="B15" s="35" t="s">
        <v>236</v>
      </c>
      <c r="C15" s="44" t="s">
        <v>237</v>
      </c>
      <c r="D15" s="43">
        <v>36.49</v>
      </c>
      <c r="E15" s="43">
        <v>36.49</v>
      </c>
      <c r="F15" s="43"/>
    </row>
    <row r="16" ht="20.65" customHeight="1" spans="2:6">
      <c r="B16" s="35" t="s">
        <v>238</v>
      </c>
      <c r="C16" s="44" t="s">
        <v>239</v>
      </c>
      <c r="D16" s="43">
        <v>18.25</v>
      </c>
      <c r="E16" s="43">
        <v>18.25</v>
      </c>
      <c r="F16" s="43"/>
    </row>
    <row r="17" ht="20.65" customHeight="1" spans="2:6">
      <c r="B17" s="35" t="s">
        <v>240</v>
      </c>
      <c r="C17" s="44" t="s">
        <v>241</v>
      </c>
      <c r="D17" s="43">
        <v>2</v>
      </c>
      <c r="E17" s="43">
        <v>2</v>
      </c>
      <c r="F17" s="43"/>
    </row>
    <row r="18" ht="21.6" customHeight="1" spans="2:6">
      <c r="B18" s="35" t="s">
        <v>59</v>
      </c>
      <c r="C18" s="44" t="s">
        <v>23</v>
      </c>
      <c r="D18" s="43">
        <v>29.08</v>
      </c>
      <c r="E18" s="43">
        <v>29.08</v>
      </c>
      <c r="F18" s="43"/>
    </row>
    <row r="19" ht="20.65" customHeight="1" spans="2:6">
      <c r="B19" s="35" t="s">
        <v>242</v>
      </c>
      <c r="C19" s="44" t="s">
        <v>243</v>
      </c>
      <c r="D19" s="43">
        <v>29.08</v>
      </c>
      <c r="E19" s="43">
        <v>29.08</v>
      </c>
      <c r="F19" s="43"/>
    </row>
    <row r="20" ht="20.65" customHeight="1" spans="2:6">
      <c r="B20" s="35" t="s">
        <v>244</v>
      </c>
      <c r="C20" s="44" t="s">
        <v>245</v>
      </c>
      <c r="D20" s="43">
        <v>5.19</v>
      </c>
      <c r="E20" s="43">
        <v>5.19</v>
      </c>
      <c r="F20" s="43"/>
    </row>
    <row r="21" ht="20.65" customHeight="1" spans="2:6">
      <c r="B21" s="35" t="s">
        <v>246</v>
      </c>
      <c r="C21" s="44" t="s">
        <v>247</v>
      </c>
      <c r="D21" s="43">
        <v>13.21</v>
      </c>
      <c r="E21" s="43">
        <v>13.21</v>
      </c>
      <c r="F21" s="43"/>
    </row>
    <row r="22" ht="20.65" customHeight="1" spans="2:6">
      <c r="B22" s="35" t="s">
        <v>248</v>
      </c>
      <c r="C22" s="44" t="s">
        <v>249</v>
      </c>
      <c r="D22" s="43">
        <v>10.68</v>
      </c>
      <c r="E22" s="43">
        <v>10.68</v>
      </c>
      <c r="F22" s="43"/>
    </row>
    <row r="23" ht="21.6" customHeight="1" spans="2:6">
      <c r="B23" s="35" t="s">
        <v>68</v>
      </c>
      <c r="C23" s="44" t="s">
        <v>24</v>
      </c>
      <c r="D23" s="43">
        <v>27.6</v>
      </c>
      <c r="E23" s="43">
        <v>27.6</v>
      </c>
      <c r="F23" s="43"/>
    </row>
    <row r="24" ht="20.65" customHeight="1" spans="2:6">
      <c r="B24" s="35" t="s">
        <v>250</v>
      </c>
      <c r="C24" s="44" t="s">
        <v>251</v>
      </c>
      <c r="D24" s="43">
        <v>27.6</v>
      </c>
      <c r="E24" s="43">
        <v>27.6</v>
      </c>
      <c r="F24" s="43"/>
    </row>
    <row r="25" ht="20.65" customHeight="1" spans="2:6">
      <c r="B25" s="35" t="s">
        <v>252</v>
      </c>
      <c r="C25" s="44" t="s">
        <v>253</v>
      </c>
      <c r="D25" s="43">
        <v>27.6</v>
      </c>
      <c r="E25" s="43">
        <v>27.6</v>
      </c>
      <c r="F25" s="43"/>
    </row>
  </sheetData>
  <mergeCells count="2">
    <mergeCell ref="B8:C8"/>
    <mergeCell ref="B3:F4"/>
  </mergeCells>
  <printOptions horizontalCentered="1"/>
  <pageMargins left="0.0780000016093254" right="0.0780000016093254" top="0.39300000667572" bottom="0.0780000016093254" header="0.196527777777778"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G24" sqref="G24"/>
    </sheetView>
  </sheetViews>
  <sheetFormatPr defaultColWidth="10" defaultRowHeight="13.5" outlineLevelCol="3"/>
  <cols>
    <col min="1" max="1" width="2.25" customWidth="1"/>
    <col min="2" max="2" width="14.5" customWidth="1"/>
    <col min="3" max="3" width="41" customWidth="1"/>
    <col min="4" max="4" width="28.625" customWidth="1"/>
    <col min="5" max="5" width="9.75" customWidth="1"/>
  </cols>
  <sheetData>
    <row r="1" ht="16.35" customHeight="1" spans="1:2">
      <c r="A1" s="1"/>
      <c r="B1" s="7" t="s">
        <v>254</v>
      </c>
    </row>
    <row r="2" ht="16.35" customHeight="1"/>
    <row r="3" ht="51.75" customHeight="1" spans="2:4">
      <c r="B3" s="34" t="s">
        <v>255</v>
      </c>
      <c r="C3" s="34"/>
      <c r="D3" s="34"/>
    </row>
    <row r="4" ht="27.6" customHeight="1" spans="2:4">
      <c r="B4" s="27" t="s">
        <v>75</v>
      </c>
      <c r="C4" s="27"/>
      <c r="D4" s="27"/>
    </row>
    <row r="5" ht="19.9" customHeight="1" spans="4:4">
      <c r="D5" s="28" t="s">
        <v>7</v>
      </c>
    </row>
    <row r="6" ht="37.15" customHeight="1" spans="2:4">
      <c r="B6" s="29" t="s">
        <v>138</v>
      </c>
      <c r="C6" s="29"/>
      <c r="D6" s="29" t="s">
        <v>227</v>
      </c>
    </row>
    <row r="7" ht="27.6" customHeight="1" spans="2:4">
      <c r="B7" s="30" t="s">
        <v>78</v>
      </c>
      <c r="C7" s="30" t="s">
        <v>38</v>
      </c>
      <c r="D7" s="29"/>
    </row>
    <row r="8" ht="20.65" customHeight="1" spans="2:4">
      <c r="B8" s="23" t="s">
        <v>12</v>
      </c>
      <c r="C8" s="23"/>
      <c r="D8" s="24">
        <v>2.16</v>
      </c>
    </row>
    <row r="9" ht="19.9" customHeight="1" spans="2:4">
      <c r="B9" s="35" t="s">
        <v>106</v>
      </c>
      <c r="C9" s="35" t="s">
        <v>107</v>
      </c>
      <c r="D9" s="32"/>
    </row>
    <row r="10" ht="18.95" customHeight="1" spans="2:4">
      <c r="B10" s="35" t="s">
        <v>256</v>
      </c>
      <c r="C10" s="35" t="s">
        <v>257</v>
      </c>
      <c r="D10" s="32"/>
    </row>
    <row r="11" ht="18.95" customHeight="1" spans="2:4">
      <c r="B11" s="35" t="s">
        <v>258</v>
      </c>
      <c r="C11" s="35" t="s">
        <v>259</v>
      </c>
      <c r="D11" s="32"/>
    </row>
    <row r="12" ht="18.95" customHeight="1" spans="2:4">
      <c r="B12" s="35" t="s">
        <v>260</v>
      </c>
      <c r="C12" s="35" t="s">
        <v>155</v>
      </c>
      <c r="D12" s="32"/>
    </row>
    <row r="13" ht="18.95" customHeight="1" spans="2:4">
      <c r="B13" s="35" t="s">
        <v>261</v>
      </c>
      <c r="C13" s="35" t="s">
        <v>157</v>
      </c>
      <c r="D13" s="32"/>
    </row>
    <row r="14" ht="19.9" customHeight="1" spans="2:4">
      <c r="B14" s="35" t="s">
        <v>132</v>
      </c>
      <c r="C14" s="35" t="s">
        <v>133</v>
      </c>
      <c r="D14" s="32">
        <v>2.16</v>
      </c>
    </row>
    <row r="15" ht="19.9" customHeight="1" spans="2:4">
      <c r="B15" s="36" t="s">
        <v>262</v>
      </c>
      <c r="C15" s="37" t="s">
        <v>263</v>
      </c>
      <c r="D15" s="32">
        <v>2.16</v>
      </c>
    </row>
    <row r="16" ht="18.95" customHeight="1" spans="2:4">
      <c r="B16" s="35" t="s">
        <v>264</v>
      </c>
      <c r="C16" s="35" t="s">
        <v>265</v>
      </c>
      <c r="D16" s="32"/>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C11" sqref="C11"/>
    </sheetView>
  </sheetViews>
  <sheetFormatPr defaultColWidth="10" defaultRowHeight="13.5" outlineLevelCol="3"/>
  <cols>
    <col min="1" max="1" width="0.25" customWidth="1"/>
    <col min="2" max="2" width="15.75" customWidth="1"/>
    <col min="3" max="3" width="36.5" customWidth="1"/>
    <col min="4" max="4" width="33.5" customWidth="1"/>
    <col min="5" max="5" width="9.75" customWidth="1"/>
  </cols>
  <sheetData>
    <row r="1" ht="16.35" customHeight="1" spans="1:2">
      <c r="A1" s="1"/>
      <c r="B1" s="7" t="s">
        <v>266</v>
      </c>
    </row>
    <row r="2" ht="16.35" customHeight="1"/>
    <row r="3" ht="51.75" customHeight="1" spans="2:4">
      <c r="B3" s="8" t="s">
        <v>255</v>
      </c>
      <c r="C3" s="8"/>
      <c r="D3" s="8"/>
    </row>
    <row r="4" ht="27.6" customHeight="1" spans="2:4">
      <c r="B4" s="27" t="s">
        <v>137</v>
      </c>
      <c r="C4" s="27"/>
      <c r="D4" s="27"/>
    </row>
    <row r="5" ht="19.9" customHeight="1" spans="4:4">
      <c r="D5" s="28" t="s">
        <v>7</v>
      </c>
    </row>
    <row r="6" ht="39.6" customHeight="1" spans="2:4">
      <c r="B6" s="29" t="s">
        <v>138</v>
      </c>
      <c r="C6" s="29"/>
      <c r="D6" s="29" t="s">
        <v>227</v>
      </c>
    </row>
    <row r="7" ht="31.15" customHeight="1" spans="2:4">
      <c r="B7" s="30" t="s">
        <v>78</v>
      </c>
      <c r="C7" s="30" t="s">
        <v>38</v>
      </c>
      <c r="D7" s="29"/>
    </row>
    <row r="8" ht="20.65" customHeight="1" spans="2:4">
      <c r="B8" s="23" t="s">
        <v>12</v>
      </c>
      <c r="C8" s="23"/>
      <c r="D8" s="24">
        <v>2.16</v>
      </c>
    </row>
    <row r="9" ht="19.9" customHeight="1" spans="2:4">
      <c r="B9" s="31" t="s">
        <v>150</v>
      </c>
      <c r="C9" s="31" t="s">
        <v>151</v>
      </c>
      <c r="D9" s="32"/>
    </row>
    <row r="10" ht="18.95" customHeight="1" spans="2:4">
      <c r="B10" s="31" t="s">
        <v>152</v>
      </c>
      <c r="C10" s="31" t="s">
        <v>153</v>
      </c>
      <c r="D10" s="32"/>
    </row>
    <row r="11" ht="18.95" customHeight="1" spans="2:4">
      <c r="B11" s="31" t="s">
        <v>154</v>
      </c>
      <c r="C11" s="31" t="s">
        <v>155</v>
      </c>
      <c r="D11" s="32"/>
    </row>
    <row r="12" ht="18.95" customHeight="1" spans="2:4">
      <c r="B12" s="31" t="s">
        <v>156</v>
      </c>
      <c r="C12" s="31" t="s">
        <v>157</v>
      </c>
      <c r="D12" s="32"/>
    </row>
    <row r="13" ht="18.95" customHeight="1" spans="2:4">
      <c r="B13" s="31" t="s">
        <v>267</v>
      </c>
      <c r="C13" s="31" t="s">
        <v>259</v>
      </c>
      <c r="D13" s="32"/>
    </row>
    <row r="14" ht="19.9" customHeight="1" spans="2:4">
      <c r="B14" s="31" t="s">
        <v>158</v>
      </c>
      <c r="C14" s="31" t="s">
        <v>159</v>
      </c>
      <c r="D14" s="32"/>
    </row>
    <row r="15" ht="18.95" customHeight="1" spans="2:4">
      <c r="B15" s="31" t="s">
        <v>162</v>
      </c>
      <c r="C15" s="31" t="s">
        <v>163</v>
      </c>
      <c r="D15" s="32"/>
    </row>
    <row r="16" ht="19.9" customHeight="1" spans="2:4">
      <c r="B16" s="31" t="s">
        <v>164</v>
      </c>
      <c r="C16" s="31" t="s">
        <v>133</v>
      </c>
      <c r="D16" s="32">
        <v>2.16</v>
      </c>
    </row>
    <row r="17" ht="19.9" customHeight="1" spans="2:4">
      <c r="B17" s="33" t="s">
        <v>268</v>
      </c>
      <c r="C17" s="31" t="s">
        <v>269</v>
      </c>
      <c r="D17" s="32">
        <v>2.16</v>
      </c>
    </row>
    <row r="18" ht="18.95" customHeight="1" spans="2:4">
      <c r="B18" s="31" t="s">
        <v>270</v>
      </c>
      <c r="C18" s="31" t="s">
        <v>271</v>
      </c>
      <c r="D18" s="32"/>
    </row>
  </sheetData>
  <mergeCells count="5">
    <mergeCell ref="B3:D3"/>
    <mergeCell ref="B4:D4"/>
    <mergeCell ref="B6:C6"/>
    <mergeCell ref="B8:C8"/>
    <mergeCell ref="D6:D7"/>
  </mergeCells>
  <pageMargins left="0.826388888888889"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8"/>
  <sheetViews>
    <sheetView workbookViewId="0">
      <selection activeCell="I13" sqref="I13"/>
    </sheetView>
  </sheetViews>
  <sheetFormatPr defaultColWidth="10" defaultRowHeight="13.5" outlineLevelRow="7"/>
  <cols>
    <col min="1" max="1" width="0.375" customWidth="1"/>
    <col min="2" max="2" width="7.875" customWidth="1"/>
    <col min="3" max="3" width="24.875" customWidth="1"/>
    <col min="4" max="4" width="8.125" customWidth="1"/>
    <col min="5" max="5" width="22.75" customWidth="1"/>
    <col min="6" max="6" width="11.125" customWidth="1"/>
    <col min="7" max="7" width="17.75" customWidth="1"/>
    <col min="8" max="8" width="20.125" customWidth="1"/>
    <col min="9" max="9" width="10.625" customWidth="1"/>
    <col min="10" max="10" width="11.375" customWidth="1"/>
    <col min="11" max="11" width="11.25" customWidth="1"/>
    <col min="12" max="13" width="11.5" customWidth="1"/>
    <col min="14" max="16" width="11" customWidth="1"/>
    <col min="17" max="17" width="10.875" customWidth="1"/>
    <col min="18" max="18" width="10.75" customWidth="1"/>
    <col min="19" max="19" width="12.5" customWidth="1"/>
    <col min="20" max="20" width="11" customWidth="1"/>
    <col min="21" max="21" width="10.875" customWidth="1"/>
    <col min="22" max="23" width="11" customWidth="1"/>
    <col min="24" max="24" width="10.75" customWidth="1"/>
    <col min="25" max="25" width="12.125" customWidth="1"/>
    <col min="26" max="26" width="10.625" customWidth="1"/>
    <col min="27" max="27" width="10.375" customWidth="1"/>
    <col min="28" max="29" width="9.75" customWidth="1"/>
  </cols>
  <sheetData>
    <row r="1" ht="20.65" customHeight="1" spans="1:2">
      <c r="A1" s="1"/>
      <c r="B1" s="7" t="s">
        <v>272</v>
      </c>
    </row>
    <row r="2" ht="42.2" customHeight="1" spans="2:27">
      <c r="B2" s="17" t="s">
        <v>273</v>
      </c>
      <c r="C2" s="17"/>
      <c r="D2" s="17"/>
      <c r="E2" s="17"/>
      <c r="F2" s="17"/>
      <c r="G2" s="17"/>
      <c r="H2" s="17"/>
      <c r="I2" s="17"/>
      <c r="J2" s="17"/>
      <c r="K2" s="17"/>
      <c r="L2" s="17"/>
      <c r="M2" s="17"/>
      <c r="N2" s="17"/>
      <c r="O2" s="17"/>
      <c r="P2" s="17"/>
      <c r="Q2" s="17"/>
      <c r="R2" s="17"/>
      <c r="S2" s="17"/>
      <c r="T2" s="17"/>
      <c r="U2" s="17"/>
      <c r="V2" s="17"/>
      <c r="W2" s="17"/>
      <c r="X2" s="17"/>
      <c r="Y2" s="17"/>
      <c r="Z2" s="17"/>
      <c r="AA2" s="17"/>
    </row>
    <row r="3" ht="16.35" customHeight="1" spans="27:27">
      <c r="AA3" s="7" t="s">
        <v>7</v>
      </c>
    </row>
    <row r="4" ht="36.95" customHeight="1" spans="2:27">
      <c r="B4" s="18" t="s">
        <v>274</v>
      </c>
      <c r="C4" s="18" t="s">
        <v>275</v>
      </c>
      <c r="D4" s="18" t="s">
        <v>276</v>
      </c>
      <c r="E4" s="18" t="s">
        <v>277</v>
      </c>
      <c r="F4" s="18" t="s">
        <v>278</v>
      </c>
      <c r="G4" s="18" t="s">
        <v>279</v>
      </c>
      <c r="H4" s="18" t="s">
        <v>280</v>
      </c>
      <c r="I4" s="18" t="s">
        <v>281</v>
      </c>
      <c r="J4" s="18" t="s">
        <v>79</v>
      </c>
      <c r="K4" s="18" t="s">
        <v>13</v>
      </c>
      <c r="L4" s="18"/>
      <c r="M4" s="18"/>
      <c r="N4" s="18"/>
      <c r="O4" s="18"/>
      <c r="P4" s="18"/>
      <c r="Q4" s="18" t="s">
        <v>14</v>
      </c>
      <c r="R4" s="18"/>
      <c r="S4" s="18"/>
      <c r="T4" s="18" t="s">
        <v>15</v>
      </c>
      <c r="U4" s="18" t="s">
        <v>183</v>
      </c>
      <c r="V4" s="18" t="s">
        <v>282</v>
      </c>
      <c r="W4" s="18"/>
      <c r="X4" s="18"/>
      <c r="Y4" s="18"/>
      <c r="Z4" s="18"/>
      <c r="AA4" s="18"/>
    </row>
    <row r="5" ht="47.1" customHeight="1" spans="2:27">
      <c r="B5" s="18"/>
      <c r="C5" s="18"/>
      <c r="D5" s="18"/>
      <c r="E5" s="18"/>
      <c r="F5" s="18"/>
      <c r="G5" s="18"/>
      <c r="H5" s="18"/>
      <c r="I5" s="18"/>
      <c r="J5" s="18"/>
      <c r="K5" s="18" t="s">
        <v>39</v>
      </c>
      <c r="L5" s="18" t="s">
        <v>283</v>
      </c>
      <c r="M5" s="18" t="s">
        <v>284</v>
      </c>
      <c r="N5" s="18" t="s">
        <v>285</v>
      </c>
      <c r="O5" s="18" t="s">
        <v>286</v>
      </c>
      <c r="P5" s="18" t="s">
        <v>287</v>
      </c>
      <c r="Q5" s="18" t="s">
        <v>39</v>
      </c>
      <c r="R5" s="18" t="s">
        <v>14</v>
      </c>
      <c r="S5" s="18" t="s">
        <v>288</v>
      </c>
      <c r="T5" s="18"/>
      <c r="U5" s="18"/>
      <c r="V5" s="18" t="s">
        <v>39</v>
      </c>
      <c r="W5" s="18" t="s">
        <v>184</v>
      </c>
      <c r="X5" s="18" t="s">
        <v>185</v>
      </c>
      <c r="Y5" s="18" t="s">
        <v>289</v>
      </c>
      <c r="Z5" s="18" t="s">
        <v>187</v>
      </c>
      <c r="AA5" s="18" t="s">
        <v>290</v>
      </c>
    </row>
    <row r="6" ht="24" customHeight="1" spans="2:27">
      <c r="B6" s="19"/>
      <c r="C6" s="19"/>
      <c r="D6" s="19"/>
      <c r="E6" s="19"/>
      <c r="F6" s="19"/>
      <c r="G6" s="19"/>
      <c r="H6" s="19"/>
      <c r="I6" s="23" t="s">
        <v>12</v>
      </c>
      <c r="J6" s="24">
        <f>SUM(J7)</f>
        <v>2.16</v>
      </c>
      <c r="K6" s="24">
        <f>SUM(K7)</f>
        <v>2.16</v>
      </c>
      <c r="L6" s="24">
        <f>SUM(L7)</f>
        <v>2.16</v>
      </c>
      <c r="M6" s="24"/>
      <c r="N6" s="24"/>
      <c r="O6" s="24"/>
      <c r="P6" s="24"/>
      <c r="Q6" s="24"/>
      <c r="R6" s="24"/>
      <c r="S6" s="24"/>
      <c r="T6" s="24" t="s">
        <v>291</v>
      </c>
      <c r="U6" s="24" t="s">
        <v>291</v>
      </c>
      <c r="V6" s="24" t="s">
        <v>291</v>
      </c>
      <c r="W6" s="24" t="s">
        <v>291</v>
      </c>
      <c r="X6" s="24" t="s">
        <v>291</v>
      </c>
      <c r="Y6" s="24" t="s">
        <v>291</v>
      </c>
      <c r="Z6" s="24" t="s">
        <v>291</v>
      </c>
      <c r="AA6" s="24" t="s">
        <v>291</v>
      </c>
    </row>
    <row r="7" ht="24" customHeight="1" spans="2:27">
      <c r="B7" s="20">
        <v>135</v>
      </c>
      <c r="C7" s="21" t="s">
        <v>1</v>
      </c>
      <c r="D7" s="22"/>
      <c r="E7" s="22"/>
      <c r="F7" s="22"/>
      <c r="G7" s="22"/>
      <c r="H7" s="22"/>
      <c r="I7" s="22"/>
      <c r="J7" s="25">
        <v>2.16</v>
      </c>
      <c r="K7" s="25">
        <v>2.16</v>
      </c>
      <c r="L7" s="25">
        <v>2.16</v>
      </c>
      <c r="M7" s="25"/>
      <c r="N7" s="25"/>
      <c r="O7" s="25"/>
      <c r="P7" s="25"/>
      <c r="Q7" s="25"/>
      <c r="R7" s="25"/>
      <c r="S7" s="25"/>
      <c r="T7" s="25" t="s">
        <v>291</v>
      </c>
      <c r="U7" s="25" t="s">
        <v>291</v>
      </c>
      <c r="V7" s="25" t="s">
        <v>291</v>
      </c>
      <c r="W7" s="25" t="s">
        <v>291</v>
      </c>
      <c r="X7" s="25" t="s">
        <v>291</v>
      </c>
      <c r="Y7" s="25" t="s">
        <v>291</v>
      </c>
      <c r="Z7" s="25" t="s">
        <v>291</v>
      </c>
      <c r="AA7" s="25" t="s">
        <v>291</v>
      </c>
    </row>
    <row r="8" ht="24" customHeight="1" spans="2:27">
      <c r="B8" s="20">
        <v>135</v>
      </c>
      <c r="C8" s="21" t="s">
        <v>1</v>
      </c>
      <c r="D8" s="20">
        <v>135006</v>
      </c>
      <c r="E8" s="20" t="s">
        <v>292</v>
      </c>
      <c r="F8" s="20">
        <v>2070199</v>
      </c>
      <c r="G8" s="20" t="s">
        <v>293</v>
      </c>
      <c r="H8" s="20" t="s">
        <v>294</v>
      </c>
      <c r="I8" s="26" t="s">
        <v>295</v>
      </c>
      <c r="J8" s="25">
        <v>2.16</v>
      </c>
      <c r="K8" s="25">
        <v>2.16</v>
      </c>
      <c r="L8" s="25">
        <v>2.16</v>
      </c>
      <c r="M8" s="25"/>
      <c r="N8" s="25"/>
      <c r="O8" s="25"/>
      <c r="P8" s="25"/>
      <c r="Q8" s="25"/>
      <c r="R8" s="25"/>
      <c r="S8" s="25"/>
      <c r="T8" s="25" t="s">
        <v>291</v>
      </c>
      <c r="U8" s="25" t="s">
        <v>291</v>
      </c>
      <c r="V8" s="25" t="s">
        <v>291</v>
      </c>
      <c r="W8" s="25" t="s">
        <v>291</v>
      </c>
      <c r="X8" s="25" t="s">
        <v>291</v>
      </c>
      <c r="Y8" s="25" t="s">
        <v>291</v>
      </c>
      <c r="Z8" s="25" t="s">
        <v>291</v>
      </c>
      <c r="AA8" s="25" t="s">
        <v>291</v>
      </c>
    </row>
  </sheetData>
  <mergeCells count="15">
    <mergeCell ref="B2:AA2"/>
    <mergeCell ref="K4:P4"/>
    <mergeCell ref="Q4:S4"/>
    <mergeCell ref="V4:AA4"/>
    <mergeCell ref="B4:B5"/>
    <mergeCell ref="C4:C5"/>
    <mergeCell ref="D4:D5"/>
    <mergeCell ref="E4:E5"/>
    <mergeCell ref="F4:F5"/>
    <mergeCell ref="G4:G5"/>
    <mergeCell ref="H4:H5"/>
    <mergeCell ref="I4:I5"/>
    <mergeCell ref="J4:J5"/>
    <mergeCell ref="T4:T5"/>
    <mergeCell ref="U4:U5"/>
  </mergeCells>
  <printOptions horizontalCentered="1"/>
  <pageMargins left="0.118000000715256" right="0.118000000715256" top="0.39300000667572" bottom="0.0780000016093254" header="0" footer="0"/>
  <pageSetup paperSize="9" scale="45"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L10" sqref="L10"/>
    </sheetView>
  </sheetViews>
  <sheetFormatPr defaultColWidth="10" defaultRowHeight="13.5" outlineLevelCol="6"/>
  <cols>
    <col min="1" max="1" width="0.25" customWidth="1"/>
    <col min="2" max="2" width="19.625" customWidth="1"/>
    <col min="3" max="3" width="53.5" customWidth="1"/>
    <col min="4" max="4" width="16.75" customWidth="1"/>
    <col min="5" max="5" width="17.25" customWidth="1"/>
    <col min="6" max="6" width="16.25" customWidth="1"/>
    <col min="7" max="7" width="15.25" customWidth="1"/>
    <col min="8" max="8" width="9.75" customWidth="1"/>
  </cols>
  <sheetData>
    <row r="1" spans="1:7">
      <c r="A1" s="1"/>
      <c r="B1" s="7" t="s">
        <v>296</v>
      </c>
      <c r="C1" s="1"/>
      <c r="D1" s="1"/>
      <c r="E1" s="1"/>
      <c r="F1" s="1"/>
      <c r="G1" s="1"/>
    </row>
    <row r="2" ht="19.5" customHeight="1"/>
    <row r="3" spans="2:7">
      <c r="B3" s="8" t="s">
        <v>297</v>
      </c>
      <c r="C3" s="8"/>
      <c r="D3" s="8"/>
      <c r="E3" s="8"/>
      <c r="F3" s="8"/>
      <c r="G3" s="8"/>
    </row>
    <row r="4" ht="44.1" customHeight="1" spans="2:7">
      <c r="B4" s="8"/>
      <c r="C4" s="8"/>
      <c r="D4" s="8"/>
      <c r="E4" s="8"/>
      <c r="F4" s="8"/>
      <c r="G4" s="8"/>
    </row>
    <row r="5" ht="18" customHeight="1"/>
    <row r="6" ht="18" customHeight="1" spans="7:7">
      <c r="G6" s="9" t="s">
        <v>7</v>
      </c>
    </row>
    <row r="7" ht="25.5" customHeight="1" spans="2:7">
      <c r="B7" s="10" t="s">
        <v>298</v>
      </c>
      <c r="C7" s="11" t="s">
        <v>1</v>
      </c>
      <c r="D7" s="11"/>
      <c r="E7" s="12" t="s">
        <v>299</v>
      </c>
      <c r="F7" s="13">
        <v>508.71</v>
      </c>
      <c r="G7" s="13"/>
    </row>
    <row r="8" ht="81" customHeight="1" spans="2:7">
      <c r="B8" s="10" t="s">
        <v>300</v>
      </c>
      <c r="C8" s="14" t="s">
        <v>301</v>
      </c>
      <c r="D8" s="14"/>
      <c r="E8" s="14"/>
      <c r="F8" s="14"/>
      <c r="G8" s="14"/>
    </row>
    <row r="9" ht="25.5" customHeight="1" spans="2:7">
      <c r="B9" s="10" t="s">
        <v>302</v>
      </c>
      <c r="C9" s="12" t="s">
        <v>303</v>
      </c>
      <c r="D9" s="12" t="s">
        <v>304</v>
      </c>
      <c r="E9" s="12" t="s">
        <v>305</v>
      </c>
      <c r="F9" s="12" t="s">
        <v>306</v>
      </c>
      <c r="G9" s="12" t="s">
        <v>307</v>
      </c>
    </row>
    <row r="10" ht="25.5" customHeight="1" spans="2:7">
      <c r="B10" s="10"/>
      <c r="C10" s="15" t="s">
        <v>308</v>
      </c>
      <c r="D10" s="16" t="s">
        <v>309</v>
      </c>
      <c r="E10" s="16" t="s">
        <v>310</v>
      </c>
      <c r="F10" s="16" t="s">
        <v>311</v>
      </c>
      <c r="G10" s="16" t="s">
        <v>309</v>
      </c>
    </row>
    <row r="11" ht="25.5" customHeight="1" spans="2:7">
      <c r="B11" s="10"/>
      <c r="C11" s="15" t="s">
        <v>312</v>
      </c>
      <c r="D11" s="16" t="s">
        <v>313</v>
      </c>
      <c r="E11" s="16" t="s">
        <v>314</v>
      </c>
      <c r="F11" s="16" t="s">
        <v>315</v>
      </c>
      <c r="G11" s="16" t="s">
        <v>316</v>
      </c>
    </row>
    <row r="12" ht="25.5" customHeight="1" spans="2:7">
      <c r="B12" s="10"/>
      <c r="C12" s="15" t="s">
        <v>317</v>
      </c>
      <c r="D12" s="16" t="s">
        <v>313</v>
      </c>
      <c r="E12" s="16" t="s">
        <v>314</v>
      </c>
      <c r="F12" s="16" t="s">
        <v>318</v>
      </c>
      <c r="G12" s="16" t="s">
        <v>319</v>
      </c>
    </row>
    <row r="13" ht="25.5" customHeight="1" spans="2:7">
      <c r="B13" s="10"/>
      <c r="C13" s="15" t="s">
        <v>320</v>
      </c>
      <c r="D13" s="16" t="s">
        <v>313</v>
      </c>
      <c r="E13" s="16" t="s">
        <v>314</v>
      </c>
      <c r="F13" s="16" t="s">
        <v>318</v>
      </c>
      <c r="G13" s="16" t="s">
        <v>319</v>
      </c>
    </row>
    <row r="14" ht="25.5" customHeight="1" spans="2:7">
      <c r="B14" s="10"/>
      <c r="C14" s="15" t="s">
        <v>321</v>
      </c>
      <c r="D14" s="16" t="s">
        <v>309</v>
      </c>
      <c r="E14" s="16" t="s">
        <v>314</v>
      </c>
      <c r="F14" s="16" t="s">
        <v>318</v>
      </c>
      <c r="G14" s="16" t="s">
        <v>319</v>
      </c>
    </row>
    <row r="15" ht="25.5" customHeight="1" spans="2:7">
      <c r="B15" s="10"/>
      <c r="C15" s="15" t="s">
        <v>322</v>
      </c>
      <c r="D15" s="16" t="s">
        <v>313</v>
      </c>
      <c r="E15" s="16" t="s">
        <v>314</v>
      </c>
      <c r="F15" s="16" t="s">
        <v>318</v>
      </c>
      <c r="G15" s="16" t="s">
        <v>319</v>
      </c>
    </row>
    <row r="16" ht="25.5" customHeight="1" spans="2:7">
      <c r="B16" s="10"/>
      <c r="C16" s="15" t="s">
        <v>323</v>
      </c>
      <c r="D16" s="16" t="s">
        <v>309</v>
      </c>
      <c r="E16" s="16"/>
      <c r="F16" s="16" t="s">
        <v>324</v>
      </c>
      <c r="G16" s="16" t="s">
        <v>325</v>
      </c>
    </row>
    <row r="17" ht="25.5" customHeight="1" spans="2:7">
      <c r="B17" s="10"/>
      <c r="C17" s="15" t="s">
        <v>326</v>
      </c>
      <c r="D17" s="16" t="s">
        <v>309</v>
      </c>
      <c r="E17" s="16"/>
      <c r="F17" s="16" t="s">
        <v>324</v>
      </c>
      <c r="G17" s="16" t="s">
        <v>327</v>
      </c>
    </row>
  </sheetData>
  <mergeCells count="5">
    <mergeCell ref="C7:D7"/>
    <mergeCell ref="F7:G7"/>
    <mergeCell ref="C8:G8"/>
    <mergeCell ref="B9:B17"/>
    <mergeCell ref="B3:G4"/>
  </mergeCells>
  <pageMargins left="0.236111111111111" right="0.196527777777778" top="0.432638888888889" bottom="0.354166666666667"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K8" sqref="K8"/>
    </sheetView>
  </sheetViews>
  <sheetFormatPr defaultColWidth="9" defaultRowHeight="13.5" outlineLevelCol="7"/>
  <cols>
    <col min="1" max="1" width="11.75" customWidth="1"/>
    <col min="2" max="2" width="11.5" customWidth="1"/>
    <col min="3" max="3" width="12.625" customWidth="1"/>
    <col min="5" max="5" width="13" customWidth="1"/>
    <col min="6" max="6" width="9.75" customWidth="1"/>
    <col min="7" max="7" width="10.875" customWidth="1"/>
    <col min="8" max="8" width="11.75" customWidth="1"/>
  </cols>
  <sheetData>
    <row r="1" spans="1:8">
      <c r="A1" s="1"/>
      <c r="B1" s="1"/>
      <c r="C1" s="1"/>
      <c r="D1" s="1"/>
      <c r="E1" s="1"/>
      <c r="F1" s="1"/>
      <c r="G1" s="1"/>
      <c r="H1" s="1"/>
    </row>
    <row r="2" ht="19.5" spans="1:8">
      <c r="A2" s="2" t="s">
        <v>328</v>
      </c>
      <c r="B2" s="2"/>
      <c r="C2" s="2"/>
      <c r="D2" s="2"/>
      <c r="E2" s="2"/>
      <c r="F2" s="2"/>
      <c r="G2" s="2"/>
      <c r="H2" s="2"/>
    </row>
    <row r="3" spans="1:8">
      <c r="A3" s="1"/>
      <c r="B3" s="1"/>
      <c r="C3" s="1"/>
      <c r="D3" s="1"/>
      <c r="E3" s="1"/>
      <c r="F3" s="1"/>
      <c r="G3" s="3" t="s">
        <v>7</v>
      </c>
      <c r="H3" s="3"/>
    </row>
    <row r="4" ht="48.75" customHeight="1" spans="1:8">
      <c r="A4" s="4" t="s">
        <v>280</v>
      </c>
      <c r="B4" s="5" t="s">
        <v>329</v>
      </c>
      <c r="C4" s="5"/>
      <c r="D4" s="5"/>
      <c r="E4" s="5"/>
      <c r="F4" s="5"/>
      <c r="G4" s="5"/>
      <c r="H4" s="5"/>
    </row>
    <row r="5" ht="48.75" customHeight="1" spans="1:8">
      <c r="A5" s="4" t="s">
        <v>330</v>
      </c>
      <c r="B5" s="6" t="s">
        <v>331</v>
      </c>
      <c r="C5" s="6"/>
      <c r="D5" s="6" t="s">
        <v>332</v>
      </c>
      <c r="E5" s="6"/>
      <c r="F5" s="6" t="s">
        <v>333</v>
      </c>
      <c r="G5" s="6"/>
      <c r="H5" s="6"/>
    </row>
    <row r="6" ht="48.75" customHeight="1" spans="1:8">
      <c r="A6" s="4" t="s">
        <v>334</v>
      </c>
      <c r="B6" s="6">
        <v>2.16</v>
      </c>
      <c r="C6" s="6"/>
      <c r="D6" s="6" t="s">
        <v>335</v>
      </c>
      <c r="E6" s="6"/>
      <c r="F6" s="6" t="s">
        <v>336</v>
      </c>
      <c r="G6" s="6"/>
      <c r="H6" s="6"/>
    </row>
    <row r="7" ht="48.75" customHeight="1" spans="1:8">
      <c r="A7" s="4" t="s">
        <v>337</v>
      </c>
      <c r="B7" s="6" t="s">
        <v>338</v>
      </c>
      <c r="C7" s="6"/>
      <c r="D7" s="6" t="s">
        <v>339</v>
      </c>
      <c r="E7" s="6"/>
      <c r="F7" s="6" t="s">
        <v>340</v>
      </c>
      <c r="G7" s="6"/>
      <c r="H7" s="6"/>
    </row>
    <row r="8" ht="48.75" customHeight="1" spans="1:8">
      <c r="A8" s="4" t="s">
        <v>341</v>
      </c>
      <c r="B8" s="5"/>
      <c r="C8" s="5"/>
      <c r="D8" s="5"/>
      <c r="E8" s="5"/>
      <c r="F8" s="5"/>
      <c r="G8" s="5"/>
      <c r="H8" s="5"/>
    </row>
    <row r="9" ht="48.75" customHeight="1" spans="1:8">
      <c r="A9" s="4" t="s">
        <v>342</v>
      </c>
      <c r="B9" s="5" t="s">
        <v>343</v>
      </c>
      <c r="C9" s="5"/>
      <c r="D9" s="5"/>
      <c r="E9" s="5"/>
      <c r="F9" s="5"/>
      <c r="G9" s="5"/>
      <c r="H9" s="5"/>
    </row>
    <row r="10" ht="48.75" customHeight="1" spans="1:8">
      <c r="A10" s="4" t="s">
        <v>302</v>
      </c>
      <c r="B10" s="6" t="s">
        <v>344</v>
      </c>
      <c r="C10" s="6" t="s">
        <v>345</v>
      </c>
      <c r="D10" s="6" t="s">
        <v>346</v>
      </c>
      <c r="E10" s="6" t="s">
        <v>307</v>
      </c>
      <c r="F10" s="6" t="s">
        <v>306</v>
      </c>
      <c r="G10" s="6" t="s">
        <v>347</v>
      </c>
      <c r="H10" s="6" t="s">
        <v>348</v>
      </c>
    </row>
    <row r="11" ht="48.75" customHeight="1" spans="1:8">
      <c r="A11" s="4"/>
      <c r="B11" s="6" t="s">
        <v>349</v>
      </c>
      <c r="C11" s="6" t="s">
        <v>350</v>
      </c>
      <c r="D11" s="5" t="s">
        <v>351</v>
      </c>
      <c r="E11" s="6" t="s">
        <v>352</v>
      </c>
      <c r="F11" s="6" t="s">
        <v>315</v>
      </c>
      <c r="G11" s="6" t="s">
        <v>353</v>
      </c>
      <c r="H11" s="6" t="s">
        <v>354</v>
      </c>
    </row>
    <row r="12" ht="48.75" customHeight="1" spans="1:8">
      <c r="A12" s="4"/>
      <c r="B12" s="6" t="s">
        <v>355</v>
      </c>
      <c r="C12" s="6" t="s">
        <v>356</v>
      </c>
      <c r="D12" s="5" t="s">
        <v>357</v>
      </c>
      <c r="E12" s="6" t="s">
        <v>352</v>
      </c>
      <c r="F12" s="6" t="s">
        <v>315</v>
      </c>
      <c r="G12" s="6" t="s">
        <v>353</v>
      </c>
      <c r="H12" s="6" t="s">
        <v>309</v>
      </c>
    </row>
    <row r="13" ht="48.75" customHeight="1" spans="1:8">
      <c r="A13" s="4"/>
      <c r="B13" s="6" t="s">
        <v>355</v>
      </c>
      <c r="C13" s="6" t="s">
        <v>356</v>
      </c>
      <c r="D13" s="5" t="s">
        <v>357</v>
      </c>
      <c r="E13" s="6" t="s">
        <v>358</v>
      </c>
      <c r="F13" s="6" t="s">
        <v>318</v>
      </c>
      <c r="G13" s="6" t="s">
        <v>359</v>
      </c>
      <c r="H13" s="6" t="s">
        <v>309</v>
      </c>
    </row>
    <row r="14" ht="48.75" customHeight="1" spans="1:8">
      <c r="A14" s="4"/>
      <c r="B14" s="6" t="s">
        <v>355</v>
      </c>
      <c r="C14" s="6" t="s">
        <v>360</v>
      </c>
      <c r="D14" s="5" t="s">
        <v>357</v>
      </c>
      <c r="E14" s="6" t="s">
        <v>352</v>
      </c>
      <c r="F14" s="6" t="s">
        <v>315</v>
      </c>
      <c r="G14" s="6" t="s">
        <v>353</v>
      </c>
      <c r="H14" s="6" t="s">
        <v>309</v>
      </c>
    </row>
    <row r="15" ht="48.75" customHeight="1" spans="1:8">
      <c r="A15" s="4"/>
      <c r="B15" s="6" t="s">
        <v>355</v>
      </c>
      <c r="C15" s="6" t="s">
        <v>361</v>
      </c>
      <c r="D15" s="5" t="s">
        <v>357</v>
      </c>
      <c r="E15" s="6" t="s">
        <v>352</v>
      </c>
      <c r="F15" s="6" t="s">
        <v>315</v>
      </c>
      <c r="G15" s="6" t="s">
        <v>353</v>
      </c>
      <c r="H15" s="6" t="s">
        <v>309</v>
      </c>
    </row>
    <row r="16" ht="48.75" customHeight="1" spans="1:8">
      <c r="A16" s="4"/>
      <c r="B16" s="6" t="s">
        <v>362</v>
      </c>
      <c r="C16" s="6" t="s">
        <v>363</v>
      </c>
      <c r="D16" s="5" t="s">
        <v>364</v>
      </c>
      <c r="E16" s="6" t="s">
        <v>319</v>
      </c>
      <c r="F16" s="6" t="s">
        <v>315</v>
      </c>
      <c r="G16" s="6" t="s">
        <v>314</v>
      </c>
      <c r="H16" s="6" t="s">
        <v>309</v>
      </c>
    </row>
    <row r="17" spans="1:8">
      <c r="A17" s="1"/>
      <c r="B17" s="1"/>
      <c r="C17" s="1"/>
      <c r="D17" s="1"/>
      <c r="E17" s="1"/>
      <c r="F17" s="1"/>
      <c r="G17" s="1"/>
      <c r="H17" s="1"/>
    </row>
  </sheetData>
  <mergeCells count="17">
    <mergeCell ref="A1:H1"/>
    <mergeCell ref="A2:H2"/>
    <mergeCell ref="G3:H3"/>
    <mergeCell ref="B4:H4"/>
    <mergeCell ref="B5:C5"/>
    <mergeCell ref="D5:E5"/>
    <mergeCell ref="F5:H5"/>
    <mergeCell ref="B6:C6"/>
    <mergeCell ref="D6:E6"/>
    <mergeCell ref="F6:H6"/>
    <mergeCell ref="B7:C7"/>
    <mergeCell ref="D7:E7"/>
    <mergeCell ref="F7:H7"/>
    <mergeCell ref="B8:H8"/>
    <mergeCell ref="B9:H9"/>
    <mergeCell ref="A17:H17"/>
    <mergeCell ref="A10:A16"/>
  </mergeCells>
  <pageMargins left="0.826388888888889" right="0.35416666666666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微笑的弧度1414412077</cp:lastModifiedBy>
  <dcterms:created xsi:type="dcterms:W3CDTF">2022-01-19T06:44:00Z</dcterms:created>
  <cp:lastPrinted>2022-01-19T09:02:00Z</cp:lastPrinted>
  <dcterms:modified xsi:type="dcterms:W3CDTF">2022-01-26T08:16:11Z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EDB4AF4AF6AA4CB4B75569ED71BB77F0</vt:lpwstr>
  </property>
  <property fmtid="{D5CDD505-2E9C-101B-9397-08002B2CF9AE}" pid="3" name="KSOProductBuildVer">
    <vt:lpwstr>2052-11.1.0.11294</vt:lpwstr>
  </property>
</Properties>
</file>