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94"/>
  </bookViews>
  <sheets>
    <sheet name="sheet" sheetId="14" r:id="rId1"/>
  </sheets>
  <definedNames>
    <definedName name="_xlnm._FilterDatabase" localSheetId="0" hidden="1">sheet!$A$6:$U$350</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 name="产业发展">#REF!</definedName>
    <definedName name="就业">#REF!</definedName>
    <definedName name="乡村建设行动">#REF!</definedName>
    <definedName name="易地扶贫搬迁后扶">#REF!</definedName>
    <definedName name="其他">#REF!</definedName>
    <definedName name="乡村治理和精神文明建设">#REF!</definedName>
    <definedName name="加工流通项目">#REF!</definedName>
    <definedName name="人居环境整治">#REF!</definedName>
    <definedName name="巩固三保障成果">#REF!</definedName>
    <definedName name="产业服务支撑项目">#REF!</definedName>
    <definedName name="乡村工匠">#REF!</definedName>
    <definedName name="生产项目">#REF!</definedName>
    <definedName name="配套设施项目">#REF!</definedName>
    <definedName name="金融保险配套项目">#REF!</definedName>
    <definedName name="务工补助">#REF!</definedName>
    <definedName name="创业">#REF!</definedName>
    <definedName name="公益性岗位">#REF!</definedName>
    <definedName name="农村基础设施">#REF!</definedName>
    <definedName name="农村公共服务">#REF!</definedName>
    <definedName name="住房">#REF!</definedName>
    <definedName name="教育">#REF!</definedName>
    <definedName name="健康">#REF!</definedName>
    <definedName name="综合保障">#REF!</definedName>
    <definedName name="乡村治理">#REF!</definedName>
    <definedName name="农村精神文明建设">#REF!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<sst xmlns="http://schemas.openxmlformats.org/spreadsheetml/2006/main" count="2878" uniqueCount="574">
  <si>
    <t>丰都县2024年衔接资金项目计划完成情况表</t>
  </si>
  <si>
    <t>填表时间：20241129</t>
  </si>
  <si>
    <t>序号</t>
  </si>
  <si>
    <t>主管部门</t>
  </si>
  <si>
    <t>项目名称</t>
  </si>
  <si>
    <t>主要建设内容</t>
  </si>
  <si>
    <r>
      <rPr>
        <b/>
        <sz val="10"/>
        <rFont val="宋体"/>
        <charset val="134"/>
      </rPr>
      <t>实施地点</t>
    </r>
    <r>
      <rPr>
        <b/>
        <sz val="10"/>
        <rFont val="Times New Roman"/>
        <charset val="0"/>
      </rPr>
      <t xml:space="preserve">
</t>
    </r>
    <r>
      <rPr>
        <b/>
        <sz val="10"/>
        <rFont val="宋体"/>
        <charset val="134"/>
      </rPr>
      <t>（乡镇）</t>
    </r>
  </si>
  <si>
    <t>项目实施单位</t>
  </si>
  <si>
    <t>绩效目标</t>
  </si>
  <si>
    <t>下达资金文号</t>
  </si>
  <si>
    <t>财政资金安排金额（万元）</t>
  </si>
  <si>
    <t>已支出金额（万元）</t>
  </si>
  <si>
    <r>
      <rPr>
        <b/>
        <sz val="10"/>
        <rFont val="宋体"/>
        <charset val="134"/>
      </rPr>
      <t>支出进度</t>
    </r>
    <r>
      <rPr>
        <b/>
        <sz val="10"/>
        <rFont val="Times New Roman"/>
        <charset val="134"/>
      </rPr>
      <t>%
(</t>
    </r>
    <r>
      <rPr>
        <b/>
        <sz val="10"/>
        <rFont val="宋体"/>
        <charset val="134"/>
      </rPr>
      <t>截至11月底</t>
    </r>
    <r>
      <rPr>
        <b/>
        <sz val="10"/>
        <rFont val="Times New Roman"/>
        <charset val="134"/>
      </rPr>
      <t>)</t>
    </r>
  </si>
  <si>
    <t>项目状态（未开工、在建、已完工、已验收）</t>
  </si>
  <si>
    <t>尚未完工的年底前是否能完工</t>
  </si>
  <si>
    <t>合计</t>
  </si>
  <si>
    <t>衔接资金</t>
  </si>
  <si>
    <t>其他资金</t>
  </si>
  <si>
    <t>中央</t>
  </si>
  <si>
    <t>市级</t>
  </si>
  <si>
    <t>区县级</t>
  </si>
  <si>
    <t>县乡村振兴局</t>
  </si>
  <si>
    <t>2024年项目管理费</t>
  </si>
  <si>
    <t>项目管理费</t>
  </si>
  <si>
    <t>包鸾镇</t>
  </si>
  <si>
    <t>包鸾镇人民政府</t>
  </si>
  <si>
    <t>用于相关部门、乡镇编制规划、项目实施方案，项目评估，项目管理和资金检查，档案管理等。</t>
  </si>
  <si>
    <t>丰财农〔2024〕11号</t>
  </si>
  <si>
    <t>已完工</t>
  </si>
  <si>
    <t>全县</t>
  </si>
  <si>
    <t>丰委农办〔2023〕65号</t>
  </si>
  <si>
    <t>董家镇</t>
  </si>
  <si>
    <t>董家镇人民政府</t>
  </si>
  <si>
    <t>丰财农〔2024〕12号</t>
  </si>
  <si>
    <t>在建</t>
  </si>
  <si>
    <t>是</t>
  </si>
  <si>
    <t>高家镇</t>
  </si>
  <si>
    <t>高家镇人民政府</t>
  </si>
  <si>
    <t>虎威镇</t>
  </si>
  <si>
    <t>虎威镇人民政府</t>
  </si>
  <si>
    <t>栗子乡</t>
  </si>
  <si>
    <t>栗子乡人民政府</t>
  </si>
  <si>
    <t>龙河镇</t>
  </si>
  <si>
    <t>龙河镇人民政府</t>
  </si>
  <si>
    <t>名山街道</t>
  </si>
  <si>
    <t>名山街道办事处</t>
  </si>
  <si>
    <t>南天湖镇</t>
  </si>
  <si>
    <t>南天湖镇人民政府</t>
  </si>
  <si>
    <t>青龙乡</t>
  </si>
  <si>
    <t>青龙乡人民政府</t>
  </si>
  <si>
    <t>仁沙镇</t>
  </si>
  <si>
    <t>仁沙镇人民政府</t>
  </si>
  <si>
    <t>三合街道</t>
  </si>
  <si>
    <t>三合街道办事处</t>
  </si>
  <si>
    <t>三建乡</t>
  </si>
  <si>
    <t>三建乡人民政府</t>
  </si>
  <si>
    <t>三元镇</t>
  </si>
  <si>
    <t>三元镇人民政府</t>
  </si>
  <si>
    <t>龙孔镇</t>
  </si>
  <si>
    <t>龙孔镇人民政府</t>
  </si>
  <si>
    <t>江池镇</t>
  </si>
  <si>
    <t>江池镇人民政府</t>
  </si>
  <si>
    <t>社坛镇</t>
  </si>
  <si>
    <t>社坛镇人民政府</t>
  </si>
  <si>
    <t>十直镇</t>
  </si>
  <si>
    <t>十直镇人民政府</t>
  </si>
  <si>
    <t>树人镇</t>
  </si>
  <si>
    <t>树人镇人民政府</t>
  </si>
  <si>
    <t>双龙镇</t>
  </si>
  <si>
    <t>双龙镇人民政府</t>
  </si>
  <si>
    <t>暨龙镇</t>
  </si>
  <si>
    <t>暨龙镇人民政府</t>
  </si>
  <si>
    <t>双路镇</t>
  </si>
  <si>
    <t>双路镇人民政府</t>
  </si>
  <si>
    <t>太平坝乡</t>
  </si>
  <si>
    <t>太平坝乡人民政府</t>
  </si>
  <si>
    <t>武平镇</t>
  </si>
  <si>
    <t>武平镇人民政府</t>
  </si>
  <si>
    <t>仙女湖镇</t>
  </si>
  <si>
    <t>仙女湖镇人民政府</t>
  </si>
  <si>
    <t>都督乡</t>
  </si>
  <si>
    <t>都督乡人民政府</t>
  </si>
  <si>
    <t>保合镇</t>
  </si>
  <si>
    <t>保合镇人民政府</t>
  </si>
  <si>
    <t>兴龙镇</t>
  </si>
  <si>
    <t>兴龙镇人民政府</t>
  </si>
  <si>
    <t>兴义镇</t>
  </si>
  <si>
    <t>兴义镇人民政府</t>
  </si>
  <si>
    <t>许明寺镇</t>
  </si>
  <si>
    <t>许明寺镇人民政府</t>
  </si>
  <si>
    <t>湛普镇</t>
  </si>
  <si>
    <t>湛普镇人民政府</t>
  </si>
  <si>
    <t>县农业农村委</t>
  </si>
  <si>
    <t>丰财农〔2024〕32号、丰财农〔2024〕70号</t>
  </si>
  <si>
    <t>新农人培育提升工程</t>
  </si>
  <si>
    <t>根据新农人政策补助清单，完成新农人培育提升项目申报、建设、验收、资金支付等事项。</t>
  </si>
  <si>
    <t>根据新农人培育22项政策清单进行补助，帮助新农人产业发展。</t>
  </si>
  <si>
    <t>丰财农〔2023〕89号</t>
  </si>
  <si>
    <t>县人力社保局</t>
  </si>
  <si>
    <t>2024年涉农公益性岗位</t>
  </si>
  <si>
    <t>开发涉农公益性岗位80人</t>
  </si>
  <si>
    <t>开发公益性岗位安置脱贫人口（含监测对象户），确保不因收入下降返贫致贫。</t>
  </si>
  <si>
    <t>丰财社〔2024〕1号</t>
  </si>
  <si>
    <t>开发涉农公益性岗位74人</t>
  </si>
  <si>
    <t>开发涉农公益性岗位73人</t>
  </si>
  <si>
    <t>开发涉农公益性岗位62人</t>
  </si>
  <si>
    <t>开发涉农公益性岗位76人</t>
  </si>
  <si>
    <t>开发涉农公益性岗位110人</t>
  </si>
  <si>
    <t>开发涉农公益性岗位94人</t>
  </si>
  <si>
    <t>开发涉农公益性岗位99人</t>
  </si>
  <si>
    <t>开发涉农公益性岗位215人</t>
  </si>
  <si>
    <t>开发涉农公益性岗位65人</t>
  </si>
  <si>
    <t>开发涉农公益性岗位70人</t>
  </si>
  <si>
    <t>开发涉农公益性岗位75人</t>
  </si>
  <si>
    <t>开发涉农公益性岗位60人</t>
  </si>
  <si>
    <t>开发涉农公益性岗位71人</t>
  </si>
  <si>
    <t>开发涉农公益性岗位152人</t>
  </si>
  <si>
    <t>开发涉农公益性岗位114人</t>
  </si>
  <si>
    <t>开发涉农公益性岗位100人</t>
  </si>
  <si>
    <t>开发涉农公益性岗位108人</t>
  </si>
  <si>
    <t>开发涉农公益性岗位58人</t>
  </si>
  <si>
    <t>开发涉农公益性岗位82人</t>
  </si>
  <si>
    <t>开发涉农公益性岗位41人</t>
  </si>
  <si>
    <t>开发涉农公益性岗位78人</t>
  </si>
  <si>
    <t>开发涉农公益性岗位66人</t>
  </si>
  <si>
    <t>开发涉农公益性岗位54人</t>
  </si>
  <si>
    <t>2024年脱贫人口到户产业奖补资金</t>
  </si>
  <si>
    <t>支持低收入脱贫人口发展小种植、小养殖、小田园等庭院经济及抗旱救灾和灾后恢复生产，确保持续稳定增收，守住不发生规模性返贫底线。</t>
  </si>
  <si>
    <t>到户产业补助低收入脱贫人口9000户，支持低收入脱贫人口发展小种植、小养殖、小田园等庭院经济及抗旱救灾和灾后恢复生产，确保持续稳定增收，守住不发生规模性返贫底线。</t>
  </si>
  <si>
    <t>丰财农〔2023〕93号</t>
  </si>
  <si>
    <t>2024年到户产业补助（第二批）</t>
  </si>
  <si>
    <t>支持在家发展产业的低收入脱贫人口和未消除风险监测对象发展小种植、小养殖、小田园等庭院经济及灾后恢复生产，确保持续稳定增收，守住不发生规模性返贫底线。</t>
  </si>
  <si>
    <t>丰财农〔2024〕32号</t>
  </si>
  <si>
    <t>县委组织部</t>
  </si>
  <si>
    <t>2024年扶持发展新型农村集体经济项目</t>
  </si>
  <si>
    <t>入股犇来农业开发股份有限公司，利用春雷小学闲置场地，建设农产品（红薯系列产品）加工厂，新购红苕清洗、苕粉加工、粉条加工及烘干全生产线设备1套，新建污水处理池300立方米。村集体经济组织每年按入股资金的8%保底分红。</t>
  </si>
  <si>
    <t>完成新型农村集体经济项目实施内容，当年产生集体经济收益。</t>
  </si>
  <si>
    <t>丰财行〔2023〕7号</t>
  </si>
  <si>
    <t>建设药材加工房300平方米，购买烘干机、切片机、振动筛、洗药机、传送带等，村集体经济组织自营自销获得收益。</t>
  </si>
  <si>
    <t>购买翻耕机3台、播种机1台、飞防无人机1台、收割机2台、粮食烘干机1台，建设机械存放钢棚200平方米。</t>
  </si>
  <si>
    <t>入股丰都县名山街道供销合作社有限公司建设面条加工厂，购买磨面机、面条机、打包机、烘干机等机器，修建厂房700㎡。社区每年按照入股资金的4%固定分红获得收益。</t>
  </si>
  <si>
    <t>本项目为将原有教室改造为新农人培训基地，改造建筑面积为601.5m2，建设内容包括拆除工程、新建工程、装饰工程、电气工程、家具及采购工程等。其中：教学楼（一）一层271.67m2：农创界(新农人)培训交流中心90.66m2、专家工作站21.57m2、新农人展示站21.57m2、研学培训室44.6m2、研学多功能阅览室44.6m2；
教学楼（一）二层329.83m2：改造10间休息室（每间面积为18.95m2、卫生间2.25m2）；</t>
  </si>
  <si>
    <t>入股佰牛群（丰都县）农业发展有限公司，用于购买牛犊70头、饲料20吨、防疫药品等，每年按照入股资金的6%固定分红。</t>
  </si>
  <si>
    <t>利用虎威镇红岩村闲置集体房屋，改造一座老年人服务中心，共二层改造467.26㎡，设置食堂（村爱心老年食堂）、健身房、接待大厅、活动室、厨房、洗衣房和养老寝室19间，设计养老床位21个。</t>
  </si>
  <si>
    <t>入股丰都县金月农业有限公司，发展肉牛共富农场，修建高1.8米的牛场围墙400米，购置饲料搅拌机1台、秸秆粉碎机1台、秸秆打捆机1台、饲料粉碎机1台、清粪铲车1台，购买价值40万元的牛犊。</t>
  </si>
  <si>
    <t>修建1000立方米榨菜池，通过出租榨菜池，每年增加村集体经济收益5.6万元。</t>
  </si>
  <si>
    <t>入股重庆犇肥肉牛养殖有限责任公司，购买牛犊40头，改扩建肉牛共富农场牛棚225㎡，整体场地硬化225㎡。村集体每年按照入股资金的3.8%固定分红获得收益。</t>
  </si>
  <si>
    <t>购买一套大型花椒色选机，包含投料坑1个，花椒筛2台，花椒色选机1台，Z/T/C型低速防碎提升机4套，永磁变频螺杆空压机1套，电器控制柜1台，不锈钢溜管、弯头、变形件1套，其他安装材料及耗材电线等1套，色选机平台1套，除尘装置1套。村集体经济组织通过租赁设备，每年获得固定收益3.5万元。</t>
  </si>
  <si>
    <t>2024年董家镇彭家坝村公共厕所</t>
  </si>
  <si>
    <t>新建农村公共厕所60平方米</t>
  </si>
  <si>
    <t>丰财农〔2023〕92号</t>
  </si>
  <si>
    <t>2024年董家镇关圣场村公共厕所</t>
  </si>
  <si>
    <t>2024年仙女湖镇竹子社区公共厕所</t>
  </si>
  <si>
    <t>新建农村公共厕所70平方米。</t>
  </si>
  <si>
    <t>2024年双龙镇付家山村公共厕所</t>
  </si>
  <si>
    <t>新建农村公共厕所62平方米。</t>
  </si>
  <si>
    <t>2024年双龙镇双龙社区公共厕所</t>
  </si>
  <si>
    <t>新建农村公共厕所65平方米。</t>
  </si>
  <si>
    <t>2024年双龙镇马灯坝村公共厕所</t>
  </si>
  <si>
    <t>2024年三元镇罗家场村公共厕所</t>
  </si>
  <si>
    <t>新建农村公共厕所40平方米。</t>
  </si>
  <si>
    <t>2024年三元镇庙坝村公共厕所</t>
  </si>
  <si>
    <t>2024年仁沙镇陶家坪村公共厕所</t>
  </si>
  <si>
    <t>新建农村公共厕所60平方米。</t>
  </si>
  <si>
    <t>2024年仁沙镇永平寨村公共厕所</t>
  </si>
  <si>
    <t>2024年三合街道罗山村公共厕所</t>
  </si>
  <si>
    <t>新建农村公共厕所46平方米。</t>
  </si>
  <si>
    <t>2024年三合街道汇南社区公共厕所</t>
  </si>
  <si>
    <t>新建农村公共厕所30平方米。</t>
  </si>
  <si>
    <t>2024年南天湖镇南天湖村公共厕所</t>
  </si>
  <si>
    <t>2024年树人镇三口井村公共厕所</t>
  </si>
  <si>
    <t>2024年树人镇石岭岗村公共厕所</t>
  </si>
  <si>
    <t>2024年暨龙镇凤来社区公共厕所</t>
  </si>
  <si>
    <t>2024年虎威镇人和村公共厕所</t>
  </si>
  <si>
    <t>新建农村公共厕所50平方米。</t>
  </si>
  <si>
    <t>2024年武平镇新和场村公共厕所</t>
  </si>
  <si>
    <t>2024年虎威镇鹦鹉村公共厕所</t>
  </si>
  <si>
    <t>新建农村公共厕所48平方米。</t>
  </si>
  <si>
    <t>2024年许明寺镇佳苑社区公共厕所</t>
  </si>
  <si>
    <t>丰都县2023年和美院落、和美农户奖励补助资金</t>
  </si>
  <si>
    <t>对人居环境整治评选出的最美院落按照2500元/个，最美农户500元/户的标准给予奖励。</t>
  </si>
  <si>
    <t>丰财农〔2023〕94号</t>
  </si>
  <si>
    <t>2022年保合镇马家场村人行便道项目</t>
  </si>
  <si>
    <t>新建人行便道长3公里，宽2m，厚15cm。混凝土抗压强度C25，坡度18度以上须修建梯道。</t>
  </si>
  <si>
    <t>完成人行便道≥3公里，受益低收入人群≥120人，受益群众满意度≥90%。</t>
  </si>
  <si>
    <t>丰委农组〔2023〕19号</t>
  </si>
  <si>
    <t>2023年包鸾镇粮食烘干房建设</t>
  </si>
  <si>
    <t>项目占地约1800平方；修建烘干厂房1栋；仓储厂房1栋，硬化面积500平方及配套设施。</t>
  </si>
  <si>
    <t>占地约1800平方；修建烘干厂房1栋；仓储厂房1栋，硬化面积500平方及配套设施。</t>
  </si>
  <si>
    <t>县住房城乡建委</t>
  </si>
  <si>
    <t>丰都县保合镇马家场村人居环境综合整治项目</t>
  </si>
  <si>
    <t>丰都县保合镇马家场村1组、5组院落环境整治15处，改造果园15处，改造菜园18处，新修花台500米。</t>
  </si>
  <si>
    <t>完成院落整治15处， 完成果园改造15处， 完成菜园改造18处，新建道路花台长度500米， 项目竣工验收合格率100%，有效改善当地人居环境状态， 受益人口满意度≥95%。</t>
  </si>
  <si>
    <t>包鸾镇花地堡村和飞仙洞村2024年度扶持村级集体经济发展</t>
  </si>
  <si>
    <t>1.两个村股份经济合作社各使用资金35万元，共70万元购买剑华山庄（原农家乐）全部旅游资产的1/2，折算为150万元入股县农发集团共同共建精品民居一“鸾韵水乡”，由县农发集团负责经营，发展乡村旅游，所得利润每年按入股资金所占比例分红。</t>
  </si>
  <si>
    <t>集体经济年收入固定分红达8.4万元以上</t>
  </si>
  <si>
    <t>丰都县保合镇马家场村小型污水处理厂项目</t>
  </si>
  <si>
    <t>丰都县保合镇马家场村小型污水处理厂项目修建污水处理厂1座，占地面积224.31㎡，包括调节池、一体化处理设备（地埋式设备箱体）、一体化设备间各1套，配套建设厂区大门、道路、绿化、围墙、成套配电箱、单臂悬挑灯架路灯等。安装DN300高密度聚乙烯双壁波纹管700m、DN200高密度聚乙烯双壁波纹管830.44m、DN160高密度聚乙烯双壁波纹管66m。水泥混凝土类路面拆除恢复3.44㎡、院坝拆除恢复287.16㎡。Φ700预制混凝土砌块污水检查井18个， Φ700预制混凝土砌块跌水井1个，不锈钢过滤网19个。</t>
  </si>
  <si>
    <t>完成小型污水处理厂建设1座， 安装污水管网1000米，项目竣工验收合格率100%，有效改善当地人居环境状态，受益人口满意度≥95%。</t>
  </si>
  <si>
    <t>丰都县保合镇马家场村生态综合治理项目</t>
  </si>
  <si>
    <t xml:space="preserve">1. 道路绿化工程。沿马家场村一组至三组村主干道4.2公里两侧栽植行道树绿化。栽植桂花树100棵、三角梅花835株，栽植杜鹃花130㎡（49株/㎡）。
2. 步道工程。新建人行步道总长350m，宽2m，沿步道外侧布置仿树根纹艺术护栏140m，高1.5m。
3. 共享农场。新建共享农场规划占地面积20亩，进行测量分块及对荒地的表层进行翻耕，四周加设竹栅栏2000m，高度1.5m。
</t>
  </si>
  <si>
    <t>完成道路4.2公里，种植果树等5000株，新建人行步道350米，新建共享农村面积20亩， 项目竣工验收合格率100%，有效改善当地人居环境状态，受益人口满意度≥95%。</t>
  </si>
  <si>
    <t>县交通局</t>
  </si>
  <si>
    <t>丰都县保合镇马家场村花椒基地产业路项目</t>
  </si>
  <si>
    <t>马家场村花椒基地产业公路全长1.6公里，路面宽4.5米，两边各设25cm培土路肩，路基宽5.5米。20cm厚C25水泥混凝土面层+5cm碎石调平层+20cm手摆片石垫层（局部路基软弱地方）；ND500混凝土管涵4道，共计20米；M7.5浆砌片石挡土墙27.69m3；波形防护栏832m。</t>
  </si>
  <si>
    <t>完成道路改扩建1.6公里，项目验收合格率100%， 带动当地产业增收3%，降低当地产业运输成本， 项目后期公路列养率≥70%，受益群众满意度≥90%。</t>
  </si>
  <si>
    <t>2024年董家镇机耕道项目</t>
  </si>
  <si>
    <t>新建1.5米宽机耕道1100米。</t>
  </si>
  <si>
    <t>丰财农〔2023〕91号</t>
  </si>
  <si>
    <t>丰都良选生猪养殖产能及环境提升项目</t>
  </si>
  <si>
    <t>购置生猪种源1800头，新建沼液深度处理设备系统一套，田间污水处理池2500m³、100m³、1000m³各一口，安装配套管网21.2千米。</t>
  </si>
  <si>
    <t>树人镇/龙孔镇</t>
  </si>
  <si>
    <t>完成生猪养殖产能及环境提升。主要包括生猪种源补充、龙孔种猪场新建沼液深度处理设备系统、树人种猪场新建田间池及安装灌溉管网。</t>
  </si>
  <si>
    <t>2023年家庭农场培育项目</t>
  </si>
  <si>
    <t>白果树农场新建机械冷藏库100m³。丰都县桃桃粮蔬种植家庭农场新购买自走履带式旋耕机2台。丰都县子扬山羊养殖家庭农场新建羊舍105㎡、羊舍地面硬化175㎡、新建化粪池1口、购买设施设备等。易超花椒种植园新建机械冷藏库95m³、购买设施设备等。邱波花椒种植场新建机械冷藏库65m³、购买设施设备等。丰都县梓株花椒园新建机械冷藏库72m³、购买设施设备等。丰都县余万德生猪养殖场新建牛圈200㎡、牛圈彩钢棚250㎡、猪圈彩钢棚450㎡ 等。丰都县诚信藠头种植场购买耕地机和铲车等。丰都县文兵家庭农场新建榨菜池350立方。丰都县大坪岩家庭农场更换大棚膜5000㎡、外遮阴遮阳网4000㎡、安装喷淋水管1200m、新修机耕道60m等。丰都县青树籽生态农业家庭农场新修机耕道100m、回填硬化养殖场200㎡、搭建彩钢棚舍220㎡、新增笼舍350个等。丰都县鱼鳞湾家庭农场新建蔬菜种植大棚3000㎡、新修水肥一体化过滤、沉淀水池20m³、新建滴灌水管4500m等。丰都县凹口养殖场新建沉淀池60m³、发酵棚150㎡等。权菊养殖园新建梅花鹿圈舍235㎡。丰都县康云茶种植场厂房、摊青房改造100㎡、购买设施设备等。 丰都县妈妈家农场新建榨菜仓储房35 ㎡、购买设施设备等。丰都县谭熠杨中药材种植家庭农场新建蓄水池150m³、购买设施设备等。原生鱼养殖场新建果蔬生产便道700m、池塘大坝安全防护栏75m等。丰都县姚世芳水产养殖家庭农场新建池塘大坝防逃设施50m、购买设施设备等。丰都县万琼水产养殖家庭农场购买设施设备。丰都县锐娟蔬菜种植家庭农场新建榨菜池140m³、新建榨菜池钢架棚160㎡等。丰都县永阳养鸡场新安装蛋鸡鸡笼160组、购买设施设备等。田应平家庭农场新建草料棚250㎡、青贮池80m³、清粪道路150m、扩建育肥牛舍160㎡、购买设施设备等。田应良家庭农场改建圈舍顶棚800㎡。丰都县秀红家庭农场购买自走履带式旋耕机2台。丰都县林下枇杷肉鸡养殖场新建羊舍160㎡、新修产业路70m、购买设施设备等。东升家庭农场新建塑木护栏280m、铁护栏270m等。</t>
  </si>
  <si>
    <t>支持家庭农场示范场≥18个，增加主体效益≥10%，受益主体≥18个，维护管理科学性，扶持主体满意度≥90%。</t>
  </si>
  <si>
    <t>县发展改革委</t>
  </si>
  <si>
    <t>丰都县仙女湖镇2024年竹子社区人居环境改造及竹子产业园基础设施配套中央财政以工代赈项目</t>
  </si>
  <si>
    <t xml:space="preserve">1.原建设内容“新建5.5m宽产业道路684m”，调整为“新建4.5m宽产业道路697m”。
2.原建设内容“树池85个、树圈285个”，调整为“树池48个、树圈170个”。另外，在原树池（外径尺寸1.2m×1.2m）基础上，增加了一个备选树池方案（外径尺寸1.4m×1.4m）。
3.原建设内容“新建花台1360m”，调整为“新建花台829m”。另外，将花池的高度从20㎝调整为40㎝，主要节点的花台，采用大理石贴面（材料与树池贴面材料一致）。
4.原建设内容“改造1.5m宽彩色步道3.485km”，因道路交叉路口影响彩色步道观感，拟将交叉路口改造为步道节点，会适当增加彩色沥青铺装面积。
</t>
  </si>
  <si>
    <t>仙女湖镇竹子社区</t>
  </si>
  <si>
    <t>通过新建5.5米宽产业道路700米，人行道彩砖铺设8000平方米，新建花台1380米，改造5个道路交叉口，改造1.5米宽彩色步道3.3公里。受益人数≥500人，受益群众满意度≥95%。</t>
  </si>
  <si>
    <t>丰财农〔2023〕86号</t>
  </si>
  <si>
    <t>2022年高家镇葡萄园灾后重建项目</t>
  </si>
  <si>
    <t>钻井150孔2口，配套三相变频水泵2台，敷设三相电线700m、安装DN50PE水管400m。</t>
  </si>
  <si>
    <t>钻井150孔2口，配套三相变频水泵2台，敷设三相电线700m、安装DN50PE水管400m。带动就业农户≥10人。</t>
  </si>
  <si>
    <t>2024年高家镇人居环境整治提升项目</t>
  </si>
  <si>
    <t>1.新建人行便道800米；2.安装农村公共照明设施25盏；3.硬化场地150平方米，整治沟渠、配套挡墙、运动器材等基础设施。</t>
  </si>
  <si>
    <t>1.新建人行便道800米；
2.安装农村公共照明设施25盏；
3.硬化场地150平方米，整治沟渠、配套挡墙、运动器材等基础设施。</t>
  </si>
  <si>
    <t>2024年高家镇数商兴农项目</t>
  </si>
  <si>
    <t>建设智慧汶溪平台1套。</t>
  </si>
  <si>
    <t>2022年虎威镇脆李灾后重建项目</t>
  </si>
  <si>
    <t>补植李子苗2077株；整修山坪塘5口；新建道路1137米，路面宽3.5米；新建人行便道253米，路面宽1.5米。</t>
  </si>
  <si>
    <t>补植李子苗2077株；整修山坪塘5口；新建道路1137米，路面宽3.5米；新建人行便道253米，路面宽1.5米。带动附近农户增收≥600元/人，受益群众满意度≥90%。</t>
  </si>
  <si>
    <t>2021年双龙镇关都坝村、梨子园村、尖山子村泥结石路项目</t>
  </si>
  <si>
    <t>新修泥结石路3处，总长9.4公里，路基宽5.5米，路面宽4.5米；配套边沟、涵洞，软弱路基片石补强，路面调平碎石厚5厘米。</t>
  </si>
  <si>
    <t>新建泥结石路9.4公里，路面宽4.5米，路基宽5.5米，有效解决农户出行难问题。</t>
  </si>
  <si>
    <t>双龙镇关都坝至梨子园村红心柚产业路</t>
  </si>
  <si>
    <t>改建道路1条，长4.8km,起于关都坝村河口，止于梨子园村陡滩河。路基宽6.5m，路面宽6m，路面结构为20cm厚C25混凝土路面。设圆管涵23道，过水管3道，盖板涵2道，安装防护栏2532m。完善交通标志标牌等。</t>
  </si>
  <si>
    <t>县双龙镇</t>
  </si>
  <si>
    <t>通过实施双龙镇关都坝至梨子园村红心柚产业路，达到道路改扩建4.8公里，补助标准71万元/公里，项目验收合格率100%，带动当地产业增收≥5%，降低当地产业运输成本，道路后期列养率≥70%，受益人数≥410人，受益群众满意度95%。</t>
  </si>
  <si>
    <t>丰财建〔2023〕71 号</t>
  </si>
  <si>
    <t>暨龙镇2021年竹园（桃园）产业基地配套设施建设项目</t>
  </si>
  <si>
    <t>新修产业道路3.641公里(宽3米、厚度0.2米，混凝土C25);新建蓄水池3口，其中500m³蓄水池2口，400m³蓄水池1口。</t>
  </si>
  <si>
    <t>1.九龙泉村竹园（桃园）产业基地：新建配套设施水池3口共1400m³；新修产业基地内生产便道1.5公里（宽3米、厚度0.2米，混凝土C20以上。
2.凤来社区竹园产业基地：新修配套设施水池5口共300m³；新修产业基地内生产便道0.7公里（宽3米、厚度0.2米，混凝土C20以上）</t>
  </si>
  <si>
    <t>2023年暨龙镇九龙泉村基础设施配套</t>
  </si>
  <si>
    <t>新建季节性停车场2664㎡ (停车场土不外运、不硬化)，防撞防护栏195m,植草砖连接车道1555㎡，步道1120m，人行道铺装青石板2440㎡</t>
  </si>
  <si>
    <t>新建人行便道1.5公里、宽1.8米，硬化场地等基础设施。</t>
  </si>
  <si>
    <t>已验收</t>
  </si>
  <si>
    <t>2021年栗子乡有机农业应用示范基地配套建设项目</t>
  </si>
  <si>
    <t>喷灌设施（安装PE90主水管1公里，配套PE50水管2.7公里、PE20水管5.6公里及水泥柱200个）；新建管理房200平方米（用于可追溯系统设备放置、生产工具与生产投入品存放库房等）；安装可追溯系统（光纤、电源、摄像头、硬盘等）；安装隔离拦网1.6公里；新建观测台100平方米，加护栏；清理排水沟400米（宽1.2米，高1.5米）；改建产业道路1.228公里，宽3.5米（带排水沟）；新建机耕道1.2公里，宽2米。花卉基地配套步道1.5公里，整修山坪塘3口。</t>
  </si>
  <si>
    <t>完成喷灌设施（安装PE90主水管1公里，配套PE50水管2.7公里、PE20水管5.6公里及水泥柱200个）；新建管理房200平方米（用于可追溯系统设备放置、生产工具与生产投入品存放库房等）；安装可追溯系统（光纤、电源、摄像头、硬盘等）；安装隔离拦网1.6公里；新建观测台100平方米，加护栏；清理排水沟400米（宽1.2米，高1.5米）；改建产业道路1.228公里，宽3.5米（带排水沟）；新建机耕道1.2公里，宽2米。花卉基地配套步道1.5公里，整修山坪塘3口。</t>
  </si>
  <si>
    <t>2021年栗子乡金龙寨村传统村落保护项目</t>
  </si>
  <si>
    <t>金龙寨村龙塘坝古民居涉及10户，建筑面积1920㎡(土墙瓦盖房屋6间400㎡、木板窜逗瓦益房屋12间1410㎡、简易棚盖房屋4间110㎡)，共用坝子面积500㎡，进行修缮加固改造。周边建筑风貌改造17栋4210㎡，环境治面积约6000㎡、完善配套设施，环境卫生整治、标识标牌、庭院环境整治亮化、消防设施等</t>
  </si>
  <si>
    <t>改善26户居住条件及金龙寨村风格风貌</t>
  </si>
  <si>
    <t>2022年栗子乡人行便道项目</t>
  </si>
  <si>
    <t>新建人行便道215处，长 24.0公里，路面宽1.2米，路面结构采用10cm厚C25混凝土路面。</t>
  </si>
  <si>
    <t>完成人行便道建设≥24.0042公里，受益低收入人群≥62人，受益群众满意度≥90%。</t>
  </si>
  <si>
    <t>2022年栗子乡金龙寨山羊养殖场饲料加工厂建设项目</t>
  </si>
  <si>
    <t>新建饲料加工厂厂房1200平方米，厂房内配备饲料快速烘干房100平方米，饲料防霉仓10个；购置颗粒饲料机、粗饲料粉碎机、混合饲料提升机、输送机、全自动饲料包装机等；配套电力等设施设备。</t>
  </si>
  <si>
    <t>完成饲料加工厂厂房≥1200平方米，增加农户收入≥5万元，受益农户人数≥20人，群众满意度≥85%。</t>
  </si>
  <si>
    <t>2022年栗子乡建龙村农村公共照明设施</t>
  </si>
  <si>
    <t>安装农村公共照明设施260盏。</t>
  </si>
  <si>
    <t>安装农村公共照明设施≤260盏，受益农户≥600人，群众满意度≥90%。</t>
  </si>
  <si>
    <t>2022年栗子乡南江村人居环境整治</t>
  </si>
  <si>
    <t>安装农村公共照明设施147盏，改建农村公厕60平方米。</t>
  </si>
  <si>
    <t>安装农村公共照明设施147盏，改建农村公厕60平方米。受益农户≥520人。</t>
  </si>
  <si>
    <t>栗子乡蕉芋加工厂污水处理设施项目</t>
  </si>
  <si>
    <t>建设焦芋加工废水处理站1座，处理规模120m'/d，建设内容包含污水处理组合池、设备彩钢棚、污水处理设备、臭气处理设备及附属设施等。</t>
  </si>
  <si>
    <t>完成新建栗子乡蕉芋厂污水处理设施1座及其配套污水管网。受益群众≥200人，农户满意度≥95%。</t>
  </si>
  <si>
    <t>2023年栗子乡南江村边坡整治项目</t>
  </si>
  <si>
    <t>项目分为土建和绿化部分。新建毛石小矮墙373.03㎡，毛石种植池24.2㎡，毛石池沿131.56㎡，毛石挡墙135.95㎡，排水沟侧增加毛石墙 286.38㎡;成品青石坐凳4套，10.5mx3.0m长廊1座，6.2mx2.4m景墙1座,2.5mx2.5mx2.8m成品不锈钢劝导站1个。种植乔木类19株;灌木地被类11186.46㎡;爬藤类1566㎡。</t>
  </si>
  <si>
    <t>新建挡土墙10处350米，边坡治理120米，南江村下重岩至双石磙村向家坝人居环境整治1800米。</t>
  </si>
  <si>
    <t>2021年龙河镇洞庄坪村机耕道建设项目</t>
  </si>
  <si>
    <t>新建2.5米宽机耕道6公里。</t>
  </si>
  <si>
    <t>新建机耕道6公里，宽2.5米，厚度0.2米、混凝土强度等级为C25。</t>
  </si>
  <si>
    <t>县民族宗教委</t>
  </si>
  <si>
    <t>2022年龙河镇洞庄坪村入户便道建设项目</t>
  </si>
  <si>
    <t>新建洞庄坪村3组至7组入户便道共计6公里</t>
  </si>
  <si>
    <t>完成人行便道建设6公里，受益农户人均收入增长≥0.2万元，受益农户人数≥300人，受益群众满意度≥90%。</t>
  </si>
  <si>
    <t>2022年龙河镇洞庄坪村旧房整治提升项目</t>
  </si>
  <si>
    <t>农村旧房整治提升11户及人居环境整治。</t>
  </si>
  <si>
    <t>完成旧房整治11户，保障居民住房安全， 改善人居环境，项目直接间接受益人口数量≥48人，受益群众满意≥90%。</t>
  </si>
  <si>
    <t>南天湖镇鹿山村村民小组道路整治项目</t>
  </si>
  <si>
    <t>改善南天湖镇鹿山村黑桃坝至蔡场连路面，道路全长约3.5公里，现状道路路面为水泥混凝土面，参照四级公路（Ⅱ类）设计标准，设计速度15km/h，路基宽度4.5米，路面宽4.5米。本次采用20cm厚C25水泥混凝土路面+破碎碾压原有砼路面；新建C30 混凝土圆管涵共9道，共计49.5m；M10浆砌块石俯斜式路肩墙130.27 m3，直立式护肩墙31.77 m3；拆除原有波形护栏共计2724m，其中利用原有波形护栏恢复1884m，新建840m；安全标志设置18处，错车道11处。</t>
  </si>
  <si>
    <t>南天湖</t>
  </si>
  <si>
    <t>通过实施南天湖镇鹿山村村民小组道路整治项目，达到道路改扩建3.5公里，补助标准45万元/公里，项目验收合格率100%，带动当地产业增收≥5%，降低当地产业运输成本，道路后期列养率≥70%。受益人数≧200人，受益群众满意度95%。</t>
  </si>
  <si>
    <t>2022年青龙乡大河场人居环境项目</t>
  </si>
  <si>
    <t>(一)土建工程；完成铺装院坝2041m，花园小路600m，现有车道整1032m，新建车行道869m，停车位276.8m;砌筑挡墙280.7m，毛石景墙202.1㎡ ，花园门20樘，L0G0景墙7.5m，青石汀步23.1m，亲水平台1处;安装栏杆 284.3m，草亭1座。儿童活动区1处(沙坑1项，攀爬墙9.3m，木平台19.3m，成品滑梯2座)，长廊1座，仿古太阳能路灯40套，LED 太阳能路灯60套;采购垃圾桶 13 套，成品坐凳6套。(二)植物配置工程；植物种植面积3017.7㎡，种植皂角、蓝花楹、桂花、晚樱、碧桃、红枫、山茶等植物。(三)官网工程；完成1284m的网管铺装，其中，乙双壁波纹管(HDPE)雨污水管 668m，水箅、检查井等配套设施49套;PP-R给水管616m，闸阀8个，法兰水表1组，止回阀1个。</t>
  </si>
  <si>
    <t>完成硬化道路500m，条石铺装2000㎡，破损路面修复1000㎡，种植蓝花楹36株，安装农村公共照明设施40盏，配套供水管网1000m。受益低收入人群≥100人，受益群众满意度≥90%。</t>
  </si>
  <si>
    <t>青龙乡滑翔伞基地旅游路</t>
  </si>
  <si>
    <t>建设规模及内容：项目保函6条道路，总长6.595公里，其中路基宽6米段长2.417公里，路基宽5.5米段2.944公里，路基宽5米段长0.603公里，路基宽4.5米段长0.629公里，路面结构为20CM厚C25砼水泥混凝土。设涵洞29道，梯形图边沟6119米；安装波形护栏1492米；顺接交叉口17处。</t>
  </si>
  <si>
    <t>通过青龙乡滑翔伞基地旅游路，完成道路改扩建3.08公里，补助标准113万元/公里，补助350万元。项目验收合格率100%，带动当地产业增收≥5%，降低当地产业运输成本，道路后期列养率≥70%。达到受益群众≥200人，受益群众满意度95%。</t>
  </si>
  <si>
    <t>2022年仁沙镇陶家坪村产业路建设项目</t>
  </si>
  <si>
    <t>新建4.5米宽产业路1.5公里，设置错车道8处、ND500混凝土管涵7道44.5米。</t>
  </si>
  <si>
    <t>完成产业路建设1.5公里，改善生产条件，带动产业发展，受益农户人数≥20人，群众满意度≥85%。</t>
  </si>
  <si>
    <t>2022年仁沙镇七星寨村产业路建设</t>
  </si>
  <si>
    <t>硬化产业路1.8公里，路面宽4米。</t>
  </si>
  <si>
    <t>硬化产业路≥1.8公里，带动群众增收2000元/人，群众满意度≥95%。</t>
  </si>
  <si>
    <t>三合街道汇南社区农业创新项目</t>
  </si>
  <si>
    <t>新建温室大棚2000平方米，金属围网720平方米，DN50给水管400米。</t>
  </si>
  <si>
    <t>三合街道汇南村</t>
  </si>
  <si>
    <t>新建温室大棚2000平方米，斤数围网720平方米，DN50给水管400米。</t>
  </si>
  <si>
    <t>丰财行〔2023〕6号</t>
  </si>
  <si>
    <t>三合街道枇杷产业基础设施配套项目</t>
  </si>
  <si>
    <t>枇杷园6公里防护设施，智慧化监控系统1套。</t>
  </si>
  <si>
    <t>完成枇杷园防护设施建设6公里，智慧化监控系统安装1套，改善当地农业基础设施，进一步完善枇杷产业园，提升产业发展效益。项目建设期间能提供一定就业岗位，有助于当地居民增加劳务收入，改善其生活水平。</t>
  </si>
  <si>
    <t>2024年三建乡产业后期管护项目</t>
  </si>
  <si>
    <t>管护面积共14953.1亩(其中雷竹3198.4亩，毛竹2963.1亩，毛竹、油桐混合林788亩，高节竹173.4亩，青脆李3873亩，油茶982.2亩，花椒 753.4亩,沃柑643亩，板栗410.1亩，猪腰枣153.5亩，桃928.3亩，枇杷14.9亩，樱桃15.2亩，五月脆56.6亩)。套种西瓜 328.7亩，冬笋30亩,竹笋加工设备1批(其中漂烫机1套、杀菌锅1套、卧式锅炉1套、巴氏杀菌机1套、全自动真空包装机2套、竹笋脱衣机1套、输送机12台、全自动拉丝膜包装机1台)。</t>
  </si>
  <si>
    <t xml:space="preserve">涉及村居8个，收益人群1.3万人，受益人数≥100人，服务对象满意度≥90%。
</t>
  </si>
  <si>
    <t>2022年三建乡乡村治理建设项目</t>
  </si>
  <si>
    <t>迎宾门户及导入段:迎宾门户及导入段:新建入口景观标识1个，道路与广场铺装133㎡，观景台105m(挑空木平台)，地面彩绘910㎡，停车场约106㎡。配套路面及加速带、景观绿化、木栏杆、坐凳等基础设施。绿春坝入口:新建入口景观标识1个，道路与广场铺装605㎡，观景台72 ㎡。配套景观绿化、木栏杆、斑马线及红绿灯。保家楼片区升级改造:包含景观步行大道(约256m)、接待中心改造、推销店改造，新建保家楼村标1项、四角亭1座、廊亭1座、吊脚楼水车群1项、导视牌(8个)、店招(14个）、影墙2座、景观小品、路灯及其他配套设施等。</t>
  </si>
  <si>
    <t>整治全乡人居环境、深化“三治”融合，包括长五间和铁路桥下居民点、绿春坝安置点环境整治等。</t>
  </si>
  <si>
    <t>2024年三建乡绿春坝村2组滑坡治理项目</t>
  </si>
  <si>
    <t>（1）桩板墙长43.5m，桩截面为1.5×2.0m，桩长9.0～14m，间距7m；（2）恢复道路与附近居民院坝存在高差，设置挡墙55m；（3）清运回填土方1054m³。</t>
  </si>
  <si>
    <t>1.清运及回填土方3200立方米；
2.修复道路48米；
3.修建护坡挡墙120米，修复绿化面积321.1㎡；
4.滑坡面填缝，夯实基础2790㎡。</t>
  </si>
  <si>
    <t>2024年三建乡保家楼人居环境整治项目</t>
  </si>
  <si>
    <t>整治保家楼长五间院落人居环境，完成绿化修复1200㎡，配套生态停车场等便民服务设施1000㎡，修建人行桥1座。</t>
  </si>
  <si>
    <t>三元镇大城寨村中药材产业配套项目</t>
  </si>
  <si>
    <t>新建中药材烘干厂房200平方米及配套相关设施；新建中药材包装车间300平方米及配套相关设施。</t>
  </si>
  <si>
    <t>打通中药材产业发展瓶颈，推动产业初加工，带动农户600户1560人，其中脱贫户43户181人实现产业增收，降低生产成本，减少土地撂荒，保护水土流失，全面提升人居环境质量，受益群众满意度≥90%。</t>
  </si>
  <si>
    <t>2021年双龙镇马灯坝村、灯塔村泥结石路项目</t>
  </si>
  <si>
    <t>新修泥结石路2处，总长4.7公里，路基宽5.5米，路面宽4.5米；配套边沟、涵洞，软弱路基片石补强，路面调平碎石厚5厘米。</t>
  </si>
  <si>
    <t>新建泥结石路4.7公里，路面宽4.5米，路基宽5.5米，有效解决农户出行难问题。</t>
  </si>
  <si>
    <t>团县委</t>
  </si>
  <si>
    <t>巩固脱贫攻坚成果“百日攻坚”志愿者补助（12月）</t>
  </si>
  <si>
    <t>脱贫人口大学生和雨露计划毕业生就业补助</t>
  </si>
  <si>
    <t>补助人数≥11人，补助标准≤60元/人天，服务对象
满意度≥90%</t>
  </si>
  <si>
    <t>县林业局</t>
  </si>
  <si>
    <t>丰都县武平镇万亩优质油茶配套项目</t>
  </si>
  <si>
    <t>油茶产业园总面积605亩。新建抗旱钢筋混凝土蓄水池40m3三个，新建抗旱钢筋混凝土蓄水池20m3五个，修复现有水塘一个,新建采摘轨道1155.01m,新建1.5m宽混凝土产业便道2237m,室外塑料给水管3421.35m，新建12.0mx7.0m 产业病虫害观测站1个，新建7.2mx3.1m病虫害防治宣传墙1座，油茶基地标识牌1座，补植改造长林糸良种三年生大杯苗油茶24000株，栽植大果红花油茶2500株，抚育管护(施肥、除草、培土、修枝等)605亩。</t>
  </si>
  <si>
    <t>武平镇瓦泥坪村、百集山村、蜂子山村、磨刀洞社区</t>
  </si>
  <si>
    <t>油茶产业园总面积605亩,财政投资285万元。</t>
  </si>
  <si>
    <t>丰财农〔2023〕88号</t>
  </si>
  <si>
    <t>丰都茶油加工厂建设（三期）</t>
  </si>
  <si>
    <t>新建钢架棚1479㎡，混凝土地面铺装2229㎡，安装不锈钢及钢围墙大门等加工厂三期建设</t>
  </si>
  <si>
    <t>武平镇瓦泥坪村、蜂子山村、磨刀洞社区</t>
  </si>
  <si>
    <t>新建钢架结构生产车间二个471.81㎡（分别为166.84㎡、304.97㎡），完成土建、电气等配套设施；新建毛石挡墙51m，混凝土挡墙28m；购置及安装亚临界萃取配套设备等。</t>
  </si>
  <si>
    <t>2021年高家镇白茶产业配套采摘人行便道项目</t>
  </si>
  <si>
    <t>新建宽1.5米产业便道3公里。</t>
  </si>
  <si>
    <t>新建宽1.5米产业便道3公里</t>
  </si>
  <si>
    <t>县城市管理局</t>
  </si>
  <si>
    <t>2024年农村生活垃圾分类示范村建设</t>
  </si>
  <si>
    <t xml:space="preserve">建设非标准钢结构件垃圾分类收集点的制作及机电安装，共计98个；采购3m3垃圾压缩垃圾车2台；采购240L垃圾分类桶1000个；采购定制果皮箱100套；新建智能垃圾分类箱设备点为85处。
</t>
  </si>
  <si>
    <t>对全县3个乡镇补助农村生活垃圾治理补助，改善农村人居环境。</t>
  </si>
  <si>
    <t>丰财建〔2023〕72 号</t>
  </si>
  <si>
    <t>县供销社</t>
  </si>
  <si>
    <t>供销合作社农业生产社会化服务</t>
  </si>
  <si>
    <t>在全县开展粮油类作业农业生产社会化服务2.5万亩</t>
  </si>
  <si>
    <t>标准化社会化管护2.5万亩。受益群众≥50人，农户满意度≥95%。</t>
  </si>
  <si>
    <t>丰财农〔2023〕90号</t>
  </si>
  <si>
    <t>县国资事务中心</t>
  </si>
  <si>
    <t>2024年易地搬迁贷款贴息</t>
  </si>
  <si>
    <t>用于易地搬迁贷款贴息</t>
  </si>
  <si>
    <t>项目贴息资金偿还467万元，逾期贷款控制率小于1%，项目及时完成率100%，贷款利息≤467万元，明显改善建卡脱贫户增收，改善脱贫户生活环境，受益群众满意度≥95%。</t>
  </si>
  <si>
    <t>县教委</t>
  </si>
  <si>
    <t>2024年原建档立卡贫困大学生教育资助</t>
  </si>
  <si>
    <t>原建档立卡贫困大学生免学费项目每年9月申报、10月市县审核、11月发放兑现。（市级承担部分）</t>
  </si>
  <si>
    <t>为原建档立卡贫困大学生补助学费300万元，受益原建档立卡贫困大学生人群≥2400人。</t>
  </si>
  <si>
    <t>县就业人才中心</t>
  </si>
  <si>
    <t>2024年外出务工脱贫人员跨区域交通补助</t>
  </si>
  <si>
    <t>为跨区域外出务工脱贫人员落实去程交通补助</t>
  </si>
  <si>
    <t>为进一步促进脱贫人口外出务工稳岗就业，持续巩固拓展脱贫攻坚成果，2024年将为15000名以上脱贫劳动力提供跨区域往返城市间交通补助。受益脱贫人口≥1.5万人。</t>
  </si>
  <si>
    <t>丰都县榨菜出口精加工及万亩种植示范基地</t>
  </si>
  <si>
    <t>对丰都县榨莱出口精加工及万亩种植示范基地项目建筑主体 9214.4m?开展装修工程、配套设施建设和加工设备购置。建设榨菜绿色种植示范基地1个820亩，通过提供种子、技术指导、保价收购等方式，推广出口农产品标准化种植，联合合作社、种植大户带动丰都县社坛、虎威、十直等4个乡镇万亩种植示范基地。</t>
  </si>
  <si>
    <t>虎威镇、社坛镇、保和镇</t>
  </si>
  <si>
    <t>榨菜出口精加工示范基地：新建建筑工程6000m2，购置榨菜淘洗、脱盐、包装、杀菌等加工设备184台套，建设给排水、供电、降温、监控、制冷、参观廊道等配套设施。
榨菜万亩种植示范基地：建设榨菜种植基地3个，开展宜机化种植、收获、转运试点示范，与合作社、种植大户联合打造万亩种植示范基地。受益低收入脱贫人口≥1000人</t>
  </si>
  <si>
    <t>丰都县2023年小包装榨菜产能提升项目</t>
  </si>
  <si>
    <t>本项目包含俩部分内容:基础设施部
分包括 1902.95 立方老榨菜池维修和1806.13立方露天榨菜池改建工程;设备设施包含高温灭菌生产线、全自动包装机、排热风机、智能化平台改造及输送带等设备。</t>
  </si>
  <si>
    <t>完成新建榨菜腌制池2500立方米及附属设施，整改榨菜腌制池2200立方米。</t>
  </si>
  <si>
    <t>丰都县2023年1万吨榨菜精加工线建设项目</t>
  </si>
  <si>
    <t>拆除原有厂房2896.64m，新建厂房
面积 9039.36㎡，新建厂房包括产品研发中心、产品展示中心实验室、库房;精加工出口生产线一条、全自动包装机、杀菌机、脱盐机等设备</t>
  </si>
  <si>
    <t>完成新增万吨精深加工线，新建榨菜精加工出口生产线1条、瓶装榨菜罐头生产线1条。</t>
  </si>
  <si>
    <t>丰都县许明寺镇榨菜初加工项目</t>
  </si>
  <si>
    <t>(一)新建榨菜腌制池19口4468m3(其中:1#加工房15口腌制池3700m3，2#加工房4口腌制池768m3)，腌制池上新建彩钢棚1993.47m?(其中:1#腌制池彩钢棚1786.47m?，2#腌制池彩钢棚 207m?);(二)新建钢筋混凝土污水池1口40m?，污水池尺寸:长
4.2m，宽2.8m，深3.4m;(三)新建管理房204.68m?，管理房为砖混结构，地上二层，层高 3m;(四)场地硬化1042.79m?，破损路面修复70.06m?。硬化及修复结构层为:300厚片石+10cm厚碎石垫层+20cmC25混凝土面层;(五)新建钢筋混凝土抗滑桩挡板29.74m。条石挡土墙6.85m。(六)新建C20混凝土排水沟78m，排水沟内空尺寸为40cm*30cm。(七)购置安装电子地磅1台，污水池抽水泵1台，挖机1台</t>
  </si>
  <si>
    <t>完成新建榨菜腌制4500立方米及附属设施。</t>
  </si>
  <si>
    <t>县水利局</t>
  </si>
  <si>
    <t>丰都县农村饮水安全武平“一改三提”工程</t>
  </si>
  <si>
    <t>改扩建规模化水厂1座以及配套设施设备和必备的输配水工程。</t>
  </si>
  <si>
    <t>通过改扩建规模化水厂1座以及配套设施设备和必备的输配水工程。提升农户1000人的供水条件。</t>
  </si>
  <si>
    <t>丰财农〔2023〕87号</t>
  </si>
  <si>
    <t>丰都县香葱示范基地产业需水完善工程</t>
  </si>
  <si>
    <t>改扩建集中供水工程1座，新建输水管网15公里及配套附属设施。</t>
  </si>
  <si>
    <t>通过改扩建集中供水工程1座，新建输水管网15公里及配套附属设施。提升农户100人的供水条件。</t>
  </si>
  <si>
    <t>2024年脱贫人口小额信贷贴息</t>
  </si>
  <si>
    <t>用于2024年脱贫人口小额信贷贴息</t>
  </si>
  <si>
    <t>补贴边缘易致贫户、脱贫户贷款额0.5-5万元，贴息户数≥2000户，脱贫人口小额信贷贴息率≥95%，贴息总额≦450万元，带动边缘易致贫户、脱贫户增收≥0.5万元，受益边缘易致贫户、脱贫户户数≥2000户，受益对象（边缘易致贫户、脱贫人口）满意度≥95%。</t>
  </si>
  <si>
    <t>2024年雨露计划中高职补助</t>
  </si>
  <si>
    <t>2024年春季、秋季雨露计划中高职教育资助</t>
  </si>
  <si>
    <t>全县农村建档立卡脱贫户（以下简称脱贫户）、监测对象户（含脱贫不稳定户、边缘易致贫户、突发严重困难户）家庭中符合“雨露计划”职业教育补助条件的子女，要做到“应补尽补”。</t>
  </si>
  <si>
    <t>就业帮扶车间建设补助</t>
  </si>
  <si>
    <t>2022、2023年就业帮扶车间第二次评价奖补；2024年新创建就业帮扶车间3个，发放第一年一次性创建补贴。</t>
  </si>
  <si>
    <t>积极支持和发展帮扶车间，对新建帮扶车间给予补助1-50万元建设补贴；每年根据帮扶车间带动就业情况给予车间2-10万元奖补。受益低收入脱贫人口≥100人</t>
  </si>
  <si>
    <t>2024年基地校培训</t>
  </si>
  <si>
    <t>开展创业就业技能培训750人。</t>
  </si>
  <si>
    <t>全县脱贫户、边缘易致贫户、突发严重困难户、农村低保户、农村特困人员、低保边缘家庭根据技能培训专业要求、本人身体状况，按照本人意愿参加技能培训，切实提高技能水平。</t>
  </si>
  <si>
    <t>2024年致富带头人创业技能提升培训</t>
  </si>
  <si>
    <t>组织致富带头人创业技能提升培训300人次。</t>
  </si>
  <si>
    <t>开展全县产业致富带头人技能培训300人次，切实提高技能水平。</t>
  </si>
  <si>
    <t>2024年创业就业技能培训误工补贴</t>
  </si>
  <si>
    <t>2024年脱贫人口、监测对象创业就业技能培训误工补贴。</t>
  </si>
  <si>
    <t>全县脱贫户、边缘易致贫户、突发严重困难户、农村低保户、农村特困人员、低保边缘家庭参加就业技能培训后根据培训基地校提供的结业名单发放误工补贴。</t>
  </si>
  <si>
    <t>2024年脱贫人口购买重庆市城乡居民医保进行资助参保项目</t>
  </si>
  <si>
    <t>在剩余过渡期内继续对未纳入低收入人口监测范围的稳定脱贫人口参加2024年居民医保的，按照30元标准给予定额资助。</t>
  </si>
  <si>
    <t>对参加2024年城乡居民医保的、未纳入低收入人口监测范围的稳定脱贫人口，按照30元/人的标准给予定额资助。</t>
  </si>
  <si>
    <t>农村居民综合防贫保险项目</t>
  </si>
  <si>
    <t>农村居民参保“综合防贫保险”试点项目，2021年7月1至2022年6月30日，延期至2022年12月31日，根据重庆市乡村振兴局《关于做好2022年下半年“综合防贫保”有关事宜的通知》精神，组织对2021年—2022年度拉通计算进行风险调节时，再进行核算保费。</t>
  </si>
  <si>
    <t>2021年7月至2022年12月31日全县符合条件的农村居民覆盖率100%，符合条件的农村居民应赔尽赔率100%，受益人口满意度≥90%</t>
  </si>
  <si>
    <t>2021年许明寺镇梨园村红梨产业配套设施项目</t>
  </si>
  <si>
    <t>主要建设内容为6条产业路，全长3.25公里，其中2条长12公里，路面由2米扩宽至3.5米，其余4条产业路长2.05公里，路面宽3.5米， 均为C25混凝土路面，安装波形防护栏480m; 3条人行道，全长0.966公里， 宽1.2米;新建蓄水池2口，共200立方米;安装管网2条，全长1900米。</t>
  </si>
  <si>
    <t>改善300余人的生产生活条件，增加当地农户收入</t>
  </si>
  <si>
    <t>2022年许明寺镇粮食收储加工配套设施</t>
  </si>
  <si>
    <t>新建粮食收储加工场1512平方米、100立方米污水处理池等。</t>
  </si>
  <si>
    <t>新建粮食收储加工场1512平方米、100立方米污水处理池等。受益农户≥530户。</t>
  </si>
  <si>
    <t>丰都县十直镇高家坝村人居环境整治提升综合设施项目</t>
  </si>
  <si>
    <t>进口道路C25厚20cm，高家坝村晒坝、健身场地硬化C25厚 15cm、面积1228m²，青石栏杆 136m，高1.35m，砖砌文化墙长 13.4m 高 2.5m 厚0.24m共两块，砖砌排水沟105m、断面0.3x0.4m，砖砌花台15m，村委会办公楼屋后散水硬化22m²，新建人行便道长200m宽1.5m厚10cm、5cm碎石垫层，太阳能路灯5盏，完善垃圾处理点建设16个等。</t>
  </si>
  <si>
    <t>新建硬化场地1100平方米，安装安全护栏长130米，高1.5米；建设垃圾治理点10个；污水管网整治30米，修复沉井2座。受益人群365人，受益群众满意度≥90%。</t>
  </si>
  <si>
    <t>丰财农〔2024〕35号、丰财农〔2024〕71号</t>
  </si>
  <si>
    <t>丰都县保合镇2024年易地搬迁安置点产业提升及基础设施配套项目</t>
  </si>
  <si>
    <t>新建污水管道159m，新建污水检查井9座，疏通污水管道620m，重建检查井约4座，新建护坡堡坎84m，改建消防水池樱花水池护壁272.1m，安装安全防护栏276.3m.</t>
  </si>
  <si>
    <t>新建污水管道159米；疏通现状污水管道620米；新建污水检查井9座；重建检查井21座；新建C25混凝土挡墙84米；新建100mm厚水池护壁，高度4米，长度272.1米；新建铁艺栏杆276.3米，高1.1米。</t>
  </si>
  <si>
    <t>丰都县高家镇方斗山易地扶贫搬迁安置点基础设施提档升级工程</t>
  </si>
  <si>
    <t>人行道铺装面积5555㎡，新建50m³化粪池1座，路面硬化250㎡等，梯道铺装105㎡，安装dn250PE管98m及检查井等附属设施。</t>
  </si>
  <si>
    <t>2024年大豆玉米带状复合种植项目</t>
  </si>
  <si>
    <t>2024年全县实施大豆玉米带状复合种植27003亩。其中十直镇3761亩，仁沙镇2200亩，龙河镇2376亩，三元镇430亩，包鸾镇710亩，树人镇1076亩，虎威镇1028亩，保合镇1630亩，双龙镇9397亩，栗子乡277亩，名山街道252亩，社坛镇194亩，南天湖镇180亩，青龙乡1259亩，董家镇368亩、江池镇1016亩，暨龙镇288亩、许明寺镇501亩、龙孔镇60亩。对推广大豆玉米带状复合种植的农户和种植大户以先种后补的方式按照197.8元/亩的标准进行现金补助，以及开展项目技术培训、试验示范、下乡技术指导、县级展示牌安装、面积验收、测产验收、交通费、劳务费等。</t>
  </si>
  <si>
    <t>完成全县27000亩的大豆玉米带状种植任务，按照先种后补的方式对种植大豆玉米带状复合种植的农户进行补贴，开展技术培训、下乡指导、宣传、验收等工作。</t>
  </si>
  <si>
    <t>2022年高标准农田建设项目</t>
  </si>
  <si>
    <t xml:space="preserve"> 实施高标准农田建设6万亩（含高效节水灌溉0.32万亩），包括1、土地平整工程；2、灌溉与排水工程；3、田间道路工程等内容</t>
  </si>
  <si>
    <t>丰都县</t>
  </si>
  <si>
    <t xml:space="preserve"> 实施高效节水灌溉0.32万亩，高标准农田建设6万亩，项目验收合格率100%，明显提升粮食综合生产能力，进一步优化产业结构，受益群众满意度≥90%。</t>
  </si>
  <si>
    <t>兴龙镇铺子村榨菜产业配套</t>
  </si>
  <si>
    <t>修建榨菜厂房用地红线面积768.89㎡，榨菜棚建筑面积233.92㎡，建筑高度为4.5m，厂房内现浇钢筋混凝土榨菜池4口，总容积705.6m³，地坪硬化211.85㎡，排水沟55m，安装50t智能电子地磅1台。</t>
  </si>
  <si>
    <t>新建兴龙镇2024年榨菜池建设项目全部建设内容，其中新建榨菜池600立方米、彩钢棚200平方米、地磅秤一个。</t>
  </si>
  <si>
    <t>民族团结进步教育培训</t>
  </si>
  <si>
    <t>1.国家通用语言文字培训100人次。2.少数民族群众职业技能培训100人次。</t>
  </si>
  <si>
    <t>县民宗委</t>
  </si>
  <si>
    <t>丰财行〔2024〕2号</t>
  </si>
  <si>
    <t>学前教育资助</t>
  </si>
  <si>
    <t xml:space="preserve"> 为全县1200余名学前教育阶段贫困幼儿免除保育教育费和生活费，保障他们不因家庭经济困难而失学。</t>
  </si>
  <si>
    <t>丰都财政发〔2024〕9号</t>
  </si>
  <si>
    <t>义务教育学生资助</t>
  </si>
  <si>
    <t>为全县20000余名义务教育阶段贫困学生补助生活费，保障他们不因家庭经济困难而失学。</t>
  </si>
  <si>
    <t>高中学生资助</t>
  </si>
  <si>
    <t>为全县5000余名高中阶段贫困学生提供助学金、并对其中部分贫困学生免除学费和教科书费，保障他们不因家庭困难而失学。</t>
  </si>
  <si>
    <t>中职学生资助</t>
  </si>
  <si>
    <t>为全县3500余名中职阶段贫困学生提供助学金、并对其中部分贫困学生免除学费、住宿费和教科书费，保障他们不因家庭困难而失学。</t>
  </si>
  <si>
    <t>大学生减免学费及生源地贷款利息</t>
  </si>
  <si>
    <t>为全县23名原建档立卡贫困大学生免除学费、并为9000余名贫困大学生提供免息贷款，保障他们不因家庭困难而失学。</t>
  </si>
  <si>
    <t>为全县23名贫困学生免除学费、并为9000余名贫困大学生提供免息贷款，保障他们不因家庭困难而失学。</t>
  </si>
  <si>
    <t>青龙乡茶叶基地基础设施项目</t>
  </si>
  <si>
    <t>改建道路2条，其中，3.5m宽980.7m长道路1条，3m宽1445.9m长道路1条。路面结构均采用20cm厚C25水泥混凝土面层+8cm 级配碎石调平层，弯道及错车道按规范加宽设置，设土边沟 ，新建1.0m管径钢筋混凝土圆管涵8道，设B型波形梁护栏354m及其他安防设施；新建100m3灌溉蓄水池1座，5m3取水点2个，配套32×1.6MPaPE管材管网5000米。</t>
  </si>
  <si>
    <t>青龙乡青天村、双河村</t>
  </si>
  <si>
    <t>改建道路2条，其中，3.5m宽980.7m长道路1条，3m宽1445.9m长道路1条，新建100立方米灌溉蓄水池1口，5立方米取水点2个，配套灌溉主管网约5000米。</t>
  </si>
  <si>
    <t>丰财农〔2024〕27号</t>
  </si>
  <si>
    <t>武平镇2024年蔬菜产业配套设施建设项目</t>
  </si>
  <si>
    <t>改扩建3米宽产业便道1840米（共三段，含路侧浆砌石排水沟，错车道2个及DN500圆管涵3道 ），路面采用20cm厚C25水泥砼面层+5cm厚碎石调平层。新建DN50PE塑料管给水管网3708米，各类闸阀59个，检查井调平15座，购置安装水泵6台。新建C30混凝土蓄水池210立方米2座、C30混凝土蓄水池300立方米1座。</t>
  </si>
  <si>
    <t>新建及整修产业便道总长1840m，排水沟1165.5m，新建给水管网3061米，新建蔬菜喷灌网路100亩，新建C25混凝土蓄水池210立方米2座，新建C25混凝土蓄水池300立方米1座</t>
  </si>
  <si>
    <t>县生态环境局</t>
  </si>
  <si>
    <t>2024年高家镇沿江污水管网应急抢险项目</t>
  </si>
  <si>
    <t>新建污水提升泵站1个，化肥池1座，同步建设DN300HDPE双壁波纹管约2743米，DN160PE管380米，DN160PVC管1000米，检查井102个，截污井1个及相关土建工程。</t>
  </si>
  <si>
    <t>高家镇汶溪社区、桂花社区</t>
  </si>
  <si>
    <t>完成新建污水提升泵站1个，同步建设DN300HDPE双壁波纹管约2743米，DN160PE管380米，DN160PVC管1000米，检查井102个及相关土建工程项目。完成后改善了人居环境，提高了人民群众的生活质量。</t>
  </si>
  <si>
    <t>丰财建〔2024〕22号</t>
  </si>
  <si>
    <t>高家镇场镇箱涵雨污混流应急抢险项目</t>
  </si>
  <si>
    <t>新建一体化泵站7座（污水厂附近泵站、航道局旁边泵站、范家河遗址泵站、货运码头1号泵站、货运码头2号泵站、货运码头进口处泵站、江景湾小区泵站）、管道约420m、截污挂篮井7座，以及其他附属设施等。</t>
  </si>
  <si>
    <t>高家镇文昌社区、川祖社区、金刚社区、祥和社区</t>
  </si>
  <si>
    <t>完成7个污水一体化泵站，铺设管网1800米，新建检查井21个等。完成后改善了人居环境，提高了人民群众的生活质量</t>
  </si>
  <si>
    <t>高家镇方斗山村17组产业联网路项目</t>
  </si>
  <si>
    <t xml:space="preserve">硬化道路1条，全长1.898公里，路面宽6米，公路等级为四级公路（II类），路面为20cm厚C25水泥混凝土路面，面层下设5cm厚级配碎石找平，道路两侧设混凝土边沟。设计车速为15Km/h。
</t>
  </si>
  <si>
    <t>高家镇太运村</t>
  </si>
  <si>
    <t>硂路面，沿线危险路段按标准设置安全防护栏。</t>
  </si>
  <si>
    <t>龙河镇石堡村产业路项目</t>
  </si>
  <si>
    <t xml:space="preserve">改扩建道路4条，总长为11.00km，其中：在原路面3.5m宽基础上扩宽2.5m后路面达到6m宽道路共5.79km（道路一、道路二），在原路面4.5m宽基础上扩宽1.5m后路面达到6m宽道路5.21km（道路三、道路四），路面采用20cm厚C25水泥砼面层+5cm厚碎石调平层，按农村公路标准设计（Ⅱ级），弯道按规范加宽设置。新建涵洞9道，原涵接长38道，设土边沟。
</t>
  </si>
  <si>
    <t>项目建设完成后，建成农业产业路（四级公路三类）4条共11km，能促进土地资源的合理开发和充分利用，降低农产品生产成本、运输费用，提高农民生产积极性，带动农产品生产发展，满足石堡村及周边村庄近5000人日常生活和生产出行，保障龙河镇农业特色产业的持续稳定发展。</t>
  </si>
  <si>
    <t>包鸾镇飞仙洞村产业道路配套建设项目</t>
  </si>
  <si>
    <t>改扩建道路5.396km，起于亭子垭村火炉圈，终于飞仙洞村1组原石板路，原路基宽度为4.5m，单侧加宽1.5m，加宽后路基宽度6m，硬化路面宽度6m；新建道路0.136km，路基宽度6m，硬化路面宽度6m。新设双壁波纹管过水涵2道，管涵长度为37m。新增道路广角镜6块、单柱式铝合金标志牌22块。道路参照四级公路标准建设，路面采用20cm厚C25水泥砼面层+8cm厚碎石调平层+20cm手摆片石层，软弱路基作补强处理。</t>
  </si>
  <si>
    <t>通过改扩建道路5.396km，起于亭子垭村火炉圈，终于飞仙洞村1组原石板路，减少产业运输服用，增加产业收入</t>
  </si>
  <si>
    <t>暨龙镇九龙泉村污水管网建设项目</t>
  </si>
  <si>
    <t>检查井淤泥清掏90m³，管 道淤泥清掏325m，拆补混凝土路面73.85 ㎡，DN300 波纹管161.72m，DN160 PVC 排水管 860.75m，DN110 PVC 排水管 488.18m，600mm×800mm 混凝土排水沟 144.89m，检查井39 座</t>
  </si>
  <si>
    <t>污水管网≥1.5公里，项目验收合格率100%，改善农户生活生产条件，受益低收入人群≥536人，受群众满意度≥95%。</t>
  </si>
  <si>
    <t>2024年包鸾镇农业产业融合发展项目</t>
  </si>
  <si>
    <t>新建50亩有机农场一个；补助建设大米加工厂一个，安装筛选机一套、脱谷机一套，配套其他相关设施设备等。</t>
  </si>
  <si>
    <t>通过实施有机农场及大米加工项目，改善项目质量及农产品加工质量。</t>
  </si>
  <si>
    <t>丰财农〔2024〕62号</t>
  </si>
  <si>
    <t>2024年仙女湖镇志良土鸡养殖场鸡舍建设项目</t>
  </si>
  <si>
    <t>建设钢架标准厂房，双列式鸡舍900平方以上</t>
  </si>
  <si>
    <t>仙女湖镇李家湾村</t>
  </si>
  <si>
    <t>土鸡年出栏数量18万只，产值1800万元以上</t>
  </si>
  <si>
    <t>2024年董家镇产业发展配套项目</t>
  </si>
  <si>
    <t>建设4.5米宽产业路总长727米，建设1.5米宽产业路总长8629米，建设2.5米宽产业路1098米；建设实训现场点3个。</t>
  </si>
  <si>
    <t>新建产业发展技术培训基地4个；新建4.5米宽产业道路800米、1.2米宽产业路2.5千米、1.5米宽产业路3.4千米、2.5米宽产业路1.5千米，新建泥石路9公里；新建蓄水池1口、维修整治2口。</t>
  </si>
  <si>
    <t>2024年“两类群体”就业创业补贴</t>
  </si>
  <si>
    <t>对稳定就业三个月以上且在一个算账周期内收入超过8000元的“两类群体”人员补助3000元/人。</t>
  </si>
  <si>
    <t>进一步加强对低收入脱贫人口（即上年度五等份收入分组中属于低收入组的脱贫人口）和未消除风险防止返贫监测对象（简称“两类群体”）的精准监测帮扶，促进持续稳定增收，防止平均数掩盖最低数，确保收入不低于当年的防止返贫监测范围，守住不发生规模性返贫底线。</t>
  </si>
  <si>
    <t>丰委农组〔2024〕9号</t>
  </si>
  <si>
    <t>2022年江池镇江洋社区猕猴桃灾后重建项目</t>
  </si>
  <si>
    <t>新建蓄水池100m³，安装溢洪道及放水涵管；新建机耕道230m，宽3.5m，厚0.2m；新建采摘便道2条，宽1.5m，长300m；补植红心猕猴桃11000株，安装水泥柱子200根、钢丝3000m。</t>
  </si>
  <si>
    <t>新建蓄水池100m³，安装溢洪道及放水涵管；新建机耕道230m，宽3.5m，厚0.2m；新建采摘便道2条，宽1.5m，长300m；补植红心猕猴桃11000株，安装水泥柱子200根、钢丝3000m。受益农户≥100人。</t>
  </si>
  <si>
    <t>丰委农组〔2024〕10号</t>
  </si>
  <si>
    <t>2023年丰都县红心柚芽变选育项目</t>
  </si>
  <si>
    <t>开展芽变材料的评选，芽变材料表型和基因型鉴定，芽变材料的品种权保护，芽变材料的高换试验和观察记载，“红心柚限根控水提质增效配套栽培技术研究”试验，红心柚最佳采收期探究试验暨留树保鲜延迟采收研究试验，检测并建立已经选出的系列红心柚芽变材料的基因图谱，建立红心柚新品种资源圃，开展红心柚果实生育期研究。</t>
  </si>
  <si>
    <t>相关乡镇</t>
  </si>
  <si>
    <t>通过实施丰都县红心柚芽变选育项目，达到项目覆盖乡镇（街道）≥13个，筛选的品种试验点≥3个，选育红心柚芽变综合品质个数≥5个。选育红心柚芽变最美风味品质个数≥1个，推动红心柚良种化生产可行。受益人数≧300人，满意度≧85%。</t>
  </si>
  <si>
    <t>2024年仁沙镇陶家坪村产业路改扩建项目</t>
  </si>
  <si>
    <t>硬化产业路1.5千米。</t>
  </si>
  <si>
    <t>将改善仁沙镇陶家坪村基础设施条件和交通环境，促进陶家坪村产业发展，确保广大群众安全出行。</t>
  </si>
  <si>
    <t>丰都县农村饮水安全巩固提升行动计划许明寺镇水厂工程</t>
  </si>
  <si>
    <t>1.金山寺水厂。新建网格絮凝斜管沉淀池一座，重力式无阀滤池一座，清水池容积300m3，制水能力2000m3/d； 加氯加药间46.4 m2，管理房148.6m2，回收水池一座，新建一级加压泵站及机电设备，增加加药、加氯设备1套及自动化监控系统。新建二级加压泵站(面积25m2)及机电设备，新建高位水池2座(容积均为150m2)，钢丝骨架管9276m，配水管网156420m。2.老鹰洞水厂。更换加药加氯设备；新建管理房(含化验室、水质监测室)96m2，厂区增设监控设施；新建厂区尾水排水渠1200m，新建、改造配水管网55482m。</t>
  </si>
  <si>
    <t>解决农村饮水安全</t>
  </si>
  <si>
    <t>丰财农〔2024〕69号</t>
  </si>
  <si>
    <t>丰都县农村饮水安全巩固提升行动计划保合镇水厂工程</t>
  </si>
  <si>
    <t>①输水管道：新建输水管255m；②净水厂：新建网格絮凝斜管沉淀池一座制水能力2000m3/d，新建重力式无阀滤池一座制水能力2000m3/d，新建清水池一座容积为100m3，回收水池1座，新建管理房（内含加氯加药间），新建加压泵站及机电设备，增设加药、加氯设备1套，增加自动化监控系统；③高位水池：新建400m3高位水池1座，新建厂区至高位水池提水管2.0Mpa、dn200钢丝骨架管650m；④配水管网：新建配水管网共78558m。</t>
  </si>
  <si>
    <t>丰都县兴龙镇农投生猪代养场饮水安全巩固提升工程</t>
  </si>
  <si>
    <t>建设水源取水泵站一座，取水规模25m3/h；建设D114×5涂塑无缝钢管扬水管2354m，扩建十字口村水厂一座，扩建后水厂供水规模670m3/d；新建至种猪场供水管1250m，管材采用De160PE管-1.25MPa。</t>
  </si>
  <si>
    <t>丰都县沿江片区集中供水工程双龙场镇供水改造工程</t>
  </si>
  <si>
    <t>新建日制水能力达1000m3水厂一座及其管网</t>
  </si>
  <si>
    <t>双龙场镇</t>
  </si>
  <si>
    <t>丰都县保合水厂配套设施建设项目</t>
  </si>
  <si>
    <t>新建砖砌闸阀井282座、1.6MpaDN63PE管7340m、1.6MpaDN50PE管995m、1.6MpaDN32PE管6576m、1.6MpaDN20PE入户管34580m等</t>
  </si>
  <si>
    <t>丰都县英武水库抗旱应急调水工程</t>
  </si>
  <si>
    <t>新建浮筒取水构筑物1座、新建一级泵站（与浮筒合建）1座（流量137m3/h）、新建二级泵站1座（流量137m3/h）、敷设管道6609m（钢丝网骨架塑料(聚乙烯)复合管dn250（2.5MPa）4605m，钢丝网骨架塑料(聚乙烯)复合管dn160（2.0MPa）2004m）、新建泵站的电源及其控制系统2套。</t>
  </si>
  <si>
    <t>县水资源综合事务中心</t>
  </si>
  <si>
    <t>丰都县2023年度仁沙镇仁寿村农村供水保障工程</t>
  </si>
  <si>
    <t>新建取水设施一处，整治调蓄水源工程一处，配置日处理能力60立方米浸没式超滤膜净水设施1台套，新建输配水管网9.7公里及配套设施</t>
  </si>
  <si>
    <t>2023年度丰都县武平镇农村供水保障工程</t>
  </si>
  <si>
    <t>1.整治百集山村中心槽山坪塘1口，改造进塘便道1.6㎞。2.维修雪玉山社区一家湾水池1口和改造长朝坝水池1口100m³。3.更换坝周村入户DN20PE管17.5㎞。4.更换新和场村板凳沟供水主管DN50PE2.5㎞。5.修复百集山村代家山水库拦山堰640m。6.修复蜂子山村黄教湾水库拦山堰1.4㎞。</t>
  </si>
  <si>
    <t>丰都县鱼剑口电站库区廖家坝居委集中供水工程场地边坡治理工程</t>
  </si>
  <si>
    <t>1、 抗滑桩26根，桩间挡板厚为200mm的C25钢筋混凝土式挡板230m2，排水沟，截水沟。2、厂区改造(1)大门工程:实心砖柱1.4m3，C25砼基础1.28m3，不锈钢大门9.6m3。(2)围墙工程:C20块石砼基础62.74m3，实心砖砌围墙27.5m3。(3)厂区内挡墙工程:C25块石砼挡墙28.17m3(4)道路工程:道路C30砼硬化238.97㎡，安砌路缘石51.7m。(5)管网工程:污水井砖砌体2.8m3，DN300混凝土管7m,DN300双壁波纹管22m。(6)绿化工程:砖砌花池19m3，种植土回(换)填73.38m3。(7)室外台阶:台阶砖基础4.37m3，青石板台阶面8.38m2。青石板地面:376.38㎡。(8)室内改造工程:成品铝合金玻璃隔断18.18㎡，铝合金门5.04㎡，防盗门6樘，成品不锈钢栏杆88m,玻化地砖地面80.31㎡，乳胶漆445㎡，BVR4铜芯线300m，电力电缆90m,配电箱1个。</t>
  </si>
  <si>
    <t>三建乡廖家坝</t>
  </si>
  <si>
    <t>县水务集团</t>
  </si>
  <si>
    <t>保合镇三角冲水库水源地整治工程</t>
  </si>
  <si>
    <t>修建借水渠长1038.13m、30方进水池1口，泵房1座、输水管网3.5MPaDN160钢丝骨架PE管180m、2.5MPaDN160钢丝骨架PE管180m、1.6MPaDN160PE管712m、1.6MPaDN110PE管30m</t>
  </si>
  <si>
    <t>县河库事务中心</t>
  </si>
  <si>
    <t>2024年农村黑臭水体清零区县创建奖补</t>
  </si>
  <si>
    <t>移民点边沟底泥清淤处置约500m³、周边环境整治约200平方米。</t>
  </si>
  <si>
    <t>丰财建〔2024〕60号</t>
  </si>
  <si>
    <t>半边街沟渠1.截流口翻盖板等材料；2.截流口清掏；3.垃圾清理；4.永兴污水处理站附近污水井清掏；5.截流口至污水处理站段管网整修300m。</t>
  </si>
  <si>
    <t>董家坝沟渠1.开挖更换及新增污水管网100米、管道疏通200米。2.开挖增设阴井1个，4米×宽1.5米×深3米。污水处理站旁沟渠垃圾杂物清理约6m³。秦小蓉门口外沟渠维修污水管网300米、新建检查井8座、购置管道疏通机1台。</t>
  </si>
  <si>
    <t>双龙河新建污水管网约550m,新建污水沉井2座。屋边村底泥清淤处置约48m³、 垃圾杂物清理约20m³。关都坝村底泥清淤处置约90m³、 垃圾杂物清理约18m³。回龙场村底泥清淤处置约50m³、 垃圾杂物清理约13m³。</t>
  </si>
  <si>
    <t>青岭酒厂附近沟渠雨污分流改造, 新建污水管网约40m,  维修污水收集池1座，底泥清淤处置约50m³。马二街后沟渠新建沉井一个、截流井三个、新接入污水管网300米、水塘清淤200m³。</t>
  </si>
  <si>
    <t>余光荣屋旁水塘底泥清淤处置约140m³、 垃圾杂物清理约74m³。盐井沟底泥清淤处置约150m³、 垃圾杂物清理约105m³。金盘村底泥清淤处置约115m³、 垃圾杂物清理约93m³。余家坝村底泥清淤处置约118m³、 垃圾杂物清理约65m³。</t>
  </si>
  <si>
    <t>改河坝小沟新建污水管100m，污水资源化利用， 小微企业污水收集池一座。</t>
  </si>
  <si>
    <t>蒋家岩二塘拆除破损管网237米，新建 d300污水管网约237m;污水检查井10座;底泥原位修复5000㎡，沉水植物及种植800㎡，曝气设备4套。</t>
  </si>
  <si>
    <t>高洪钢旁沟渠开挖新建接户及整改维修管约330m; 垃圾杂物清理约20m³。李家坝村蒿子沟清理涵洞修复，底泥清淤处置约15m³、 垃圾杂物清理约4m³。</t>
  </si>
  <si>
    <t>板桥沟垃圾杂物清理20m³、畜禽散养管控1户、公示牌设置1个。</t>
  </si>
  <si>
    <t>邮局后面沟渠新建d300污水管网约500m; DN75~DN150 UPVC 接户管约600m， 底泥清淤处置约500m³。</t>
  </si>
  <si>
    <t>鸭子凼塘养殖场粪污资源化利用(60头生猪当量)监管1项， 底泥清淤处置约3000m³， 晒塘、喷晒石灰约1.2吨。张教大塘底泥清淤处置约500m³，晒塘、喷晒石灰约0.16吨。朱承华屋旁塘底泥清淤处置约200m³， 晒塘、喷晒石灰约0.1吨， 垃圾杂物清理约20m³。金南成旁塘底泥清淤处置约700m³， 晒塘、喷晒石灰约0.14吨， 养殖场(20头生猪当量)关停1家。</t>
  </si>
  <si>
    <t>江池河河道清淤400立方米，修复水域面积1200余平方米，拆除原溢流厢渠，补建DN600玻纹污水管30米，DN200管网200米，新建污水沉井3座。范家石坝灌溉塘拆除塘边养殖设施100余平方米，处置塘内约200余斤杂鱼，清理塘内淤泥400平方米30立方米。五龙河河道清淤700立方米，修复水域面积3000余平方米，修补沿河检查井6个，补建DN150污水三级管网400米。廖家槽小溪沟清淤复耕土地10平方米立方米，修复污水沉井1个，补建DN150污水三级管网200米。</t>
  </si>
  <si>
    <t>谭院子塘底泥清淤处置约 500m³，垃圾杂物清理约20m³。花地堡塘新建d300污水管网约 100m;垃圾杂物清理约 10m³，底泥清淤处置约600m³, 晒塘、喷晒石灰约0.1吨。长岭小学塘底泥清淤处置约700m³, 晒塘、喷晒石灰约0.5吨。村委会塘加强管护，清理杂物60m3。新建化粪池1座，收集居民污水，底泥清淤处置约300m³, 晒塘、喷晒石灰约0.3吨。场口塘垃圾清理10m³；底泥清淤处置约400m³, 晒塘、喷晒石灰0.16吨。锭子堡塘底泥原位修复1500㎡；沉水植物及种植240㎡；曝气设备一套。居民点旁河新建DN150管网200m将附近居民生活接入处理;对家禽散养进行管控。对家禽散养进行管控。水井湾旁河拆除原坝体5米，新建混凝土坝体6米；安装DN100铁铸管5米，安装DN100闸阀1个；新建D300污水管1000m，新建DN150管网800m将。人工清理漂浮物及垃圾120m³；对家禽散养进行管控。迎风溪塘人工清理淤泥约150m³、清理垃圾20m³。</t>
  </si>
  <si>
    <t>粮站河沟人工清淤150m³，修复水域面积500余平方米，新建DN200压力污水管200米，拆除原沉井1座，新建污水沉井1座。旅游公厕后沟渠清人工淤16m³，运距18km；修复水域面积200m2，新建管网500米。</t>
  </si>
  <si>
    <t>底泥原位修复1500㎡， 沉水植物及种植240㎡，曝气设施一套。</t>
  </si>
  <si>
    <t>场镇背后沟渠人工清理淤泥约150m³，维修生活污水收集管网62米。毛桑坝水沟底泥清淤处置约6m³、 垃圾杂物清理约8m³。</t>
  </si>
  <si>
    <t>三抚场排水渠新建d300污水管网约 300m;新建化粪池1个、新建检查井5个，底泥清淤处置约50m³。厂天坝村底泥清淤处置约10m³、 垃圾杂物清理约6m³。底泥清淤处置约8m³、 垃圾杂物清理约8m³。水体垃圾杂物清理约3m³。河堰亭沟水体垃圾杂物清理约1.6立方米，畜禽养殖户管控1家。</t>
  </si>
  <si>
    <t>四组崖脚河塘新建化粪池2座，补齐污水管网100米，底泥清淤处置约200m³，晒塘、喷晒石灰约0.1吨。保家楼黄桷树旁塘污水收集管网维修30米、 垃圾杂物清理约4m³。</t>
  </si>
  <si>
    <t>燕子社区新建DN300污水管网294.5m，其中过街焊接钢管13.5m，架空焊接钢管32m，污水检查井9座，提水泵站1座，DN160PE100管120m，包含土石方开挖回填工程等。清淤50m³；垃圾杂物清理。世坪村垃圾清理及公示牌设置1个。春安村垃圾杂物清理3m³。</t>
  </si>
  <si>
    <t>2024年栗子乡红色美丽村庄项目</t>
  </si>
  <si>
    <t>建龙村蓼叶坝二期区域内开展传承红色基因，打造红色教育阵地、修缮红色遗址、实施人居环境提升行动，扩建新增道路等基础设施。金龙寨村陈家岩、红军寨实施环境综合整治提升，基础设施条件改善。</t>
  </si>
  <si>
    <t>丰财行〔2024〕4号</t>
  </si>
  <si>
    <t>丰都县栗子乡美丽宜居示范乡镇建设项目</t>
  </si>
  <si>
    <t>整治栗子社区187栋房屋屋顶安全隐患约27000㎡、外墙瓷砖脱落安全隐患约50000㎡。</t>
  </si>
  <si>
    <t>项目实施可解决栗子乡社区473户1656人。住房安全隐患问题，改善人居环境。</t>
  </si>
  <si>
    <t>丰财建〔2024〕55号</t>
  </si>
  <si>
    <t>2023年包鸾镇人居环境整治项目</t>
  </si>
  <si>
    <t>开展微菜园、微耕园等人居环境整治</t>
  </si>
  <si>
    <t>实现飞仙洞村、包鸾村、花地堡村和龙井居委居民大概1300户全部改造完毕，村容村貌将大幅提升，群众满意度达90%以上。</t>
  </si>
  <si>
    <t>丰委农组〔2024〕12号</t>
  </si>
  <si>
    <t>2024年树人镇万寿桥村扶持村级集体经济发展</t>
  </si>
  <si>
    <t>龙河镇石堡村人居环境及产业提升项目</t>
  </si>
  <si>
    <t>丰财农[2024]76号</t>
  </si>
  <si>
    <t>县工业园区管委会</t>
  </si>
  <si>
    <t>丰都县产业基础设施提质增效工程</t>
  </si>
  <si>
    <t>县丰敦公司</t>
  </si>
  <si>
    <t>丰都财政发[2024]29号、丰都财政发[2024]50号</t>
  </si>
  <si>
    <t>丰都县仓储基地及配套基础设施建设项目</t>
  </si>
  <si>
    <t>丰都财政发[2024]50号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</si>
</sst>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0"/>
      <name val="宋体"/>
      <charset val="134"/>
    </font>
    <font>
      <b/>
      <sz val="10"/>
      <name val="宋体"/>
      <charset val="134"/>
    </font>
    <font>
      <sz val="16"/>
      <name val="方正小标宋_GBK"/>
      <charset val="134"/>
    </font>
    <font>
      <sz val="16"/>
      <name val="方正小标宋_GBK"/>
      <charset val="0"/>
    </font>
    <font>
      <b/>
      <sz val="10"/>
      <name val="Times New Roman"/>
      <charset val="0"/>
    </font>
    <font>
      <sz val="10"/>
      <name val="Times New Roman"/>
      <charset val="134"/>
    </font>
    <font>
      <sz val="10"/>
      <name val="Times New Roman"/>
      <charset val="0"/>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b/>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3" borderId="13" applyNumberFormat="0" applyAlignment="0" applyProtection="0">
      <alignment vertical="center"/>
    </xf>
    <xf numFmtId="0" fontId="19" fillId="4" borderId="14" applyNumberFormat="0" applyAlignment="0" applyProtection="0">
      <alignment vertical="center"/>
    </xf>
    <xf numFmtId="0" fontId="20" fillId="4" borderId="13" applyNumberFormat="0" applyAlignment="0" applyProtection="0">
      <alignment vertical="center"/>
    </xf>
    <xf numFmtId="0" fontId="21" fillId="5"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9" fillId="0" borderId="0">
      <alignment vertical="center"/>
    </xf>
    <xf numFmtId="0" fontId="2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cellStyleXfs>
  <cellXfs count="32">
    <xf numFmtId="0" fontId="0" fillId="0" borderId="0" xfId="0"/>
    <xf numFmtId="0" fontId="0" fillId="0" borderId="0" xfId="0" applyFont="1" applyFill="1" applyBorder="1" applyAlignment="1">
      <alignment vertical="center"/>
    </xf>
    <xf numFmtId="0" fontId="1" fillId="0" borderId="0" xfId="0" applyFont="1" applyFill="1" applyBorder="1" applyAlignment="1">
      <alignment horizontal="left"/>
    </xf>
    <xf numFmtId="0" fontId="2" fillId="0" borderId="0"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vertical="center" wrapText="1"/>
      <protection locked="0"/>
    </xf>
    <xf numFmtId="0" fontId="3"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protection locked="0"/>
    </xf>
    <xf numFmtId="0" fontId="5" fillId="0" borderId="0" xfId="0" applyFont="1" applyFill="1" applyBorder="1" applyAlignment="1" applyProtection="1">
      <alignment horizontal="left"/>
      <protection locked="0"/>
    </xf>
    <xf numFmtId="0" fontId="5" fillId="0" borderId="0" xfId="0" applyFont="1" applyFill="1" applyBorder="1" applyAlignment="1" applyProtection="1">
      <alignment horizontal="left" wrapText="1"/>
      <protection locked="0"/>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xf>
    <xf numFmtId="0" fontId="1"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6" fillId="0" borderId="3" xfId="0" applyNumberFormat="1" applyFont="1" applyFill="1" applyBorder="1" applyAlignment="1" applyProtection="1">
      <alignment horizontal="center" vertical="center"/>
    </xf>
    <xf numFmtId="0" fontId="0" fillId="0" borderId="3"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2" fillId="0" borderId="9" xfId="0" applyFont="1" applyFill="1" applyBorder="1" applyAlignment="1" applyProtection="1">
      <alignment horizontal="center" vertical="center" wrapText="1"/>
      <protection locked="0"/>
    </xf>
    <xf numFmtId="10" fontId="7" fillId="0" borderId="3" xfId="3" applyNumberFormat="1" applyFont="1" applyFill="1" applyBorder="1" applyAlignment="1" applyProtection="1">
      <alignment horizontal="center" vertical="center"/>
    </xf>
    <xf numFmtId="0" fontId="8" fillId="0" borderId="3" xfId="0" applyFont="1" applyFill="1" applyBorder="1" applyAlignment="1">
      <alignment vertical="center" wrapText="1"/>
    </xf>
    <xf numFmtId="0" fontId="6" fillId="0" borderId="0" xfId="0" applyFont="1" applyFill="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样式 3" xfId="50"/>
    <cellStyle name="千位分隔 2" xfId="51"/>
    <cellStyle name="常规 4" xfId="52"/>
    <cellStyle name="常规 5" xfId="53"/>
    <cellStyle name="常规 6" xfId="54"/>
    <cellStyle name="常规 3" xfId="55"/>
    <cellStyle name="常规 2" xfId="56"/>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51"/>
  <sheetViews>
    <sheetView tabSelected="1" zoomScale="90" zoomScaleNormal="90" workbookViewId="0">
      <pane xSplit="4" ySplit="6" topLeftCell="E7" activePane="bottomRight" state="frozen"/>
      <selection/>
      <selection pane="topRight"/>
      <selection pane="bottomLeft"/>
      <selection pane="bottomRight" activeCell="X8" sqref="X8"/>
    </sheetView>
  </sheetViews>
  <sheetFormatPr defaultColWidth="8.66666666666667" defaultRowHeight="14.25"/>
  <cols>
    <col min="1" max="1" width="4.91666666666667" style="4" customWidth="1"/>
    <col min="2" max="2" width="15.2833333333333" style="4" customWidth="1"/>
    <col min="3" max="3" width="23.1916666666667" style="5" customWidth="1"/>
    <col min="4" max="4" width="18.9916666666667" style="4" customWidth="1"/>
    <col min="5" max="5" width="9.15833333333333" style="4" customWidth="1"/>
    <col min="6" max="6" width="8.325" style="4" customWidth="1"/>
    <col min="7" max="7" width="13.375" style="4" customWidth="1"/>
    <col min="8" max="8" width="8.875" style="4" customWidth="1"/>
    <col min="9" max="12" width="7.375" style="4" customWidth="1"/>
    <col min="13" max="13" width="5.5" style="4" customWidth="1"/>
    <col min="14" max="14" width="6.75" style="4" customWidth="1"/>
    <col min="15" max="15" width="6.375" style="4" customWidth="1"/>
    <col min="16" max="16" width="5.55" style="4" customWidth="1"/>
    <col min="17" max="17" width="6.94166666666667" style="4" customWidth="1"/>
    <col min="18" max="18" width="5.75" style="4" customWidth="1"/>
    <col min="19" max="19" width="11.25" style="4" customWidth="1"/>
    <col min="20" max="20" width="12.6333333333333" style="4" customWidth="1"/>
    <col min="21" max="21" width="9" style="4" customWidth="1"/>
  </cols>
  <sheetData>
    <row r="1" s="1" customFormat="1" ht="22" customHeight="1" spans="1:21">
      <c r="A1" s="4"/>
      <c r="B1" s="4"/>
      <c r="C1" s="5"/>
      <c r="D1" s="4"/>
      <c r="E1" s="4"/>
      <c r="F1" s="4"/>
      <c r="G1" s="4"/>
      <c r="H1" s="4"/>
      <c r="I1" s="4"/>
      <c r="J1" s="4"/>
      <c r="K1" s="4"/>
      <c r="L1" s="4"/>
      <c r="M1" s="4"/>
      <c r="N1" s="4"/>
      <c r="O1" s="4"/>
      <c r="P1" s="4"/>
      <c r="Q1" s="4"/>
      <c r="R1" s="4"/>
      <c r="S1" s="4"/>
      <c r="T1" s="4"/>
      <c r="U1" s="4"/>
    </row>
    <row r="2" s="1" customFormat="1" ht="21" spans="1:21">
      <c r="A2" s="6" t="s">
        <v>0</v>
      </c>
      <c r="B2" s="7"/>
      <c r="C2" s="8"/>
      <c r="D2" s="7"/>
      <c r="E2" s="7"/>
      <c r="F2" s="7"/>
      <c r="G2" s="7"/>
      <c r="H2" s="7"/>
      <c r="I2" s="7"/>
      <c r="J2" s="7"/>
      <c r="K2" s="7"/>
      <c r="L2" s="7"/>
      <c r="M2" s="7"/>
      <c r="N2" s="7"/>
      <c r="O2" s="7"/>
      <c r="P2" s="7"/>
      <c r="Q2" s="7"/>
      <c r="R2" s="7"/>
      <c r="S2" s="7"/>
      <c r="T2" s="7"/>
      <c r="U2" s="7"/>
    </row>
    <row r="3" s="2" customFormat="1" ht="22" customHeight="1" spans="1:21">
      <c r="A3" s="9"/>
      <c r="B3" s="10"/>
      <c r="C3" s="11"/>
      <c r="D3" s="10"/>
      <c r="E3" s="10"/>
      <c r="F3" s="10"/>
      <c r="G3" s="10"/>
      <c r="H3" s="10"/>
      <c r="I3" s="10"/>
      <c r="J3" s="10"/>
      <c r="K3" s="10"/>
      <c r="L3" s="10"/>
      <c r="M3" s="10"/>
      <c r="N3" s="10"/>
      <c r="O3" s="10"/>
      <c r="P3" s="10"/>
      <c r="Q3" s="10"/>
      <c r="R3" s="10"/>
      <c r="S3" s="10"/>
      <c r="T3" s="27" t="s">
        <v>1</v>
      </c>
      <c r="U3" s="10"/>
    </row>
    <row r="4" s="3" customFormat="1" ht="30" customHeight="1" spans="1:21">
      <c r="A4" s="12" t="s">
        <v>2</v>
      </c>
      <c r="B4" s="12" t="s">
        <v>3</v>
      </c>
      <c r="C4" s="12" t="s">
        <v>4</v>
      </c>
      <c r="D4" s="12" t="s">
        <v>5</v>
      </c>
      <c r="E4" s="12" t="s">
        <v>6</v>
      </c>
      <c r="F4" s="12" t="s">
        <v>7</v>
      </c>
      <c r="G4" s="12" t="s">
        <v>8</v>
      </c>
      <c r="H4" s="12" t="s">
        <v>9</v>
      </c>
      <c r="I4" s="17" t="s">
        <v>10</v>
      </c>
      <c r="J4" s="18"/>
      <c r="K4" s="18"/>
      <c r="L4" s="18"/>
      <c r="M4" s="19"/>
      <c r="N4" s="17" t="s">
        <v>11</v>
      </c>
      <c r="O4" s="20"/>
      <c r="P4" s="20"/>
      <c r="Q4" s="20"/>
      <c r="R4" s="20"/>
      <c r="S4" s="12" t="s">
        <v>12</v>
      </c>
      <c r="T4" s="12" t="s">
        <v>13</v>
      </c>
      <c r="U4" s="12" t="s">
        <v>14</v>
      </c>
    </row>
    <row r="5" s="3" customFormat="1" ht="12" spans="1:21">
      <c r="A5" s="13"/>
      <c r="B5" s="13"/>
      <c r="C5" s="13"/>
      <c r="D5" s="13"/>
      <c r="E5" s="13"/>
      <c r="F5" s="13"/>
      <c r="G5" s="13"/>
      <c r="H5" s="13"/>
      <c r="I5" s="12" t="s">
        <v>15</v>
      </c>
      <c r="J5" s="21" t="s">
        <v>16</v>
      </c>
      <c r="K5" s="22"/>
      <c r="L5" s="22"/>
      <c r="M5" s="12" t="s">
        <v>17</v>
      </c>
      <c r="N5" s="12" t="s">
        <v>15</v>
      </c>
      <c r="O5" s="23" t="s">
        <v>16</v>
      </c>
      <c r="P5" s="24"/>
      <c r="Q5" s="28"/>
      <c r="R5" s="12" t="s">
        <v>17</v>
      </c>
      <c r="S5" s="13"/>
      <c r="T5" s="13"/>
      <c r="U5" s="13"/>
    </row>
    <row r="6" s="3" customFormat="1" ht="12" spans="1:21">
      <c r="A6" s="13"/>
      <c r="B6" s="13"/>
      <c r="C6" s="13"/>
      <c r="D6" s="13"/>
      <c r="E6" s="13"/>
      <c r="F6" s="13"/>
      <c r="G6" s="13"/>
      <c r="H6" s="13"/>
      <c r="I6" s="13"/>
      <c r="J6" s="23" t="s">
        <v>18</v>
      </c>
      <c r="K6" s="23" t="s">
        <v>19</v>
      </c>
      <c r="L6" s="23" t="s">
        <v>20</v>
      </c>
      <c r="M6" s="13"/>
      <c r="N6" s="13"/>
      <c r="O6" s="23" t="s">
        <v>18</v>
      </c>
      <c r="P6" s="23" t="s">
        <v>19</v>
      </c>
      <c r="Q6" s="23" t="s">
        <v>20</v>
      </c>
      <c r="R6" s="13"/>
      <c r="S6" s="13"/>
      <c r="T6" s="13"/>
      <c r="U6" s="13"/>
    </row>
    <row r="7" s="1" customFormat="1" ht="84" spans="1:21">
      <c r="A7" s="14">
        <v>1</v>
      </c>
      <c r="B7" s="15" t="s">
        <v>21</v>
      </c>
      <c r="C7" s="15" t="s">
        <v>22</v>
      </c>
      <c r="D7" s="16" t="s">
        <v>23</v>
      </c>
      <c r="E7" s="15" t="s">
        <v>24</v>
      </c>
      <c r="F7" s="16" t="s">
        <v>25</v>
      </c>
      <c r="G7" s="16" t="s">
        <v>26</v>
      </c>
      <c r="H7" s="16" t="s">
        <v>27</v>
      </c>
      <c r="I7" s="25">
        <v>15</v>
      </c>
      <c r="J7" s="25">
        <v>12.97</v>
      </c>
      <c r="K7" s="25">
        <v>2.03</v>
      </c>
      <c r="L7" s="25">
        <v>0</v>
      </c>
      <c r="M7" s="26"/>
      <c r="N7" s="25">
        <f>O7+P7+Q7</f>
        <v>15</v>
      </c>
      <c r="O7" s="25">
        <v>12.97</v>
      </c>
      <c r="P7" s="25">
        <v>2.03</v>
      </c>
      <c r="Q7" s="25">
        <v>0</v>
      </c>
      <c r="R7" s="26"/>
      <c r="S7" s="29">
        <f>N7/I7</f>
        <v>1</v>
      </c>
      <c r="T7" s="16" t="s">
        <v>28</v>
      </c>
      <c r="U7" s="26"/>
    </row>
    <row r="8" s="1" customFormat="1" ht="84" spans="1:21">
      <c r="A8" s="14">
        <v>2</v>
      </c>
      <c r="B8" s="15" t="s">
        <v>21</v>
      </c>
      <c r="C8" s="15" t="s">
        <v>22</v>
      </c>
      <c r="D8" s="16" t="s">
        <v>23</v>
      </c>
      <c r="E8" s="15" t="s">
        <v>29</v>
      </c>
      <c r="F8" s="16" t="s">
        <v>21</v>
      </c>
      <c r="G8" s="16" t="s">
        <v>26</v>
      </c>
      <c r="H8" s="16" t="s">
        <v>30</v>
      </c>
      <c r="I8" s="25">
        <v>19.85</v>
      </c>
      <c r="J8" s="25">
        <v>5</v>
      </c>
      <c r="K8" s="25">
        <v>14.85</v>
      </c>
      <c r="L8" s="25">
        <v>0</v>
      </c>
      <c r="M8" s="26"/>
      <c r="N8" s="25">
        <f t="shared" ref="N8:N71" si="0">O8+P8+Q8</f>
        <v>19.85</v>
      </c>
      <c r="O8" s="25">
        <v>5</v>
      </c>
      <c r="P8" s="25">
        <v>14.85</v>
      </c>
      <c r="Q8" s="25">
        <v>0</v>
      </c>
      <c r="R8" s="26"/>
      <c r="S8" s="29">
        <f t="shared" ref="S8:S71" si="1">N8/I8</f>
        <v>1</v>
      </c>
      <c r="T8" s="16" t="s">
        <v>28</v>
      </c>
      <c r="U8" s="26"/>
    </row>
    <row r="9" s="1" customFormat="1" ht="84" spans="1:21">
      <c r="A9" s="14">
        <v>3</v>
      </c>
      <c r="B9" s="15" t="s">
        <v>21</v>
      </c>
      <c r="C9" s="16" t="s">
        <v>22</v>
      </c>
      <c r="D9" s="16" t="s">
        <v>23</v>
      </c>
      <c r="E9" s="15" t="s">
        <v>31</v>
      </c>
      <c r="F9" s="16" t="s">
        <v>32</v>
      </c>
      <c r="G9" s="16" t="s">
        <v>26</v>
      </c>
      <c r="H9" s="16" t="s">
        <v>33</v>
      </c>
      <c r="I9" s="25">
        <v>1.5</v>
      </c>
      <c r="J9" s="25">
        <v>1.5</v>
      </c>
      <c r="K9" s="25">
        <v>0</v>
      </c>
      <c r="L9" s="25">
        <v>0</v>
      </c>
      <c r="M9" s="26"/>
      <c r="N9" s="25">
        <f t="shared" si="0"/>
        <v>0</v>
      </c>
      <c r="O9" s="25">
        <v>0</v>
      </c>
      <c r="P9" s="25">
        <v>0</v>
      </c>
      <c r="Q9" s="25">
        <v>0</v>
      </c>
      <c r="R9" s="26"/>
      <c r="S9" s="29">
        <f t="shared" si="1"/>
        <v>0</v>
      </c>
      <c r="T9" s="16" t="s">
        <v>34</v>
      </c>
      <c r="U9" s="16" t="s">
        <v>35</v>
      </c>
    </row>
    <row r="10" s="1" customFormat="1" ht="84" spans="1:21">
      <c r="A10" s="14">
        <v>4</v>
      </c>
      <c r="B10" s="15" t="s">
        <v>21</v>
      </c>
      <c r="C10" s="16" t="s">
        <v>22</v>
      </c>
      <c r="D10" s="16" t="s">
        <v>23</v>
      </c>
      <c r="E10" s="15" t="s">
        <v>36</v>
      </c>
      <c r="F10" s="16" t="s">
        <v>37</v>
      </c>
      <c r="G10" s="16" t="s">
        <v>26</v>
      </c>
      <c r="H10" s="16" t="s">
        <v>33</v>
      </c>
      <c r="I10" s="25">
        <v>0.6</v>
      </c>
      <c r="J10" s="25">
        <v>0.6</v>
      </c>
      <c r="K10" s="25">
        <v>0</v>
      </c>
      <c r="L10" s="25">
        <v>0</v>
      </c>
      <c r="M10" s="26"/>
      <c r="N10" s="25">
        <f t="shared" si="0"/>
        <v>0</v>
      </c>
      <c r="O10" s="25">
        <v>0</v>
      </c>
      <c r="P10" s="25">
        <v>0</v>
      </c>
      <c r="Q10" s="25">
        <v>0</v>
      </c>
      <c r="R10" s="26"/>
      <c r="S10" s="29">
        <f t="shared" si="1"/>
        <v>0</v>
      </c>
      <c r="T10" s="16" t="s">
        <v>34</v>
      </c>
      <c r="U10" s="16" t="s">
        <v>35</v>
      </c>
    </row>
    <row r="11" s="1" customFormat="1" ht="84" spans="1:21">
      <c r="A11" s="14">
        <v>5</v>
      </c>
      <c r="B11" s="15" t="s">
        <v>21</v>
      </c>
      <c r="C11" s="15" t="s">
        <v>22</v>
      </c>
      <c r="D11" s="16" t="s">
        <v>23</v>
      </c>
      <c r="E11" s="15" t="s">
        <v>38</v>
      </c>
      <c r="F11" s="16" t="s">
        <v>39</v>
      </c>
      <c r="G11" s="16" t="s">
        <v>26</v>
      </c>
      <c r="H11" s="16" t="s">
        <v>33</v>
      </c>
      <c r="I11" s="25">
        <v>1.5</v>
      </c>
      <c r="J11" s="25">
        <v>1.5</v>
      </c>
      <c r="K11" s="25">
        <v>0</v>
      </c>
      <c r="L11" s="25">
        <v>0</v>
      </c>
      <c r="M11" s="26"/>
      <c r="N11" s="25">
        <f t="shared" si="0"/>
        <v>1.5</v>
      </c>
      <c r="O11" s="25">
        <v>1.5</v>
      </c>
      <c r="P11" s="25">
        <v>0</v>
      </c>
      <c r="Q11" s="25">
        <v>0</v>
      </c>
      <c r="R11" s="26"/>
      <c r="S11" s="29">
        <f t="shared" si="1"/>
        <v>1</v>
      </c>
      <c r="T11" s="16" t="s">
        <v>28</v>
      </c>
      <c r="U11" s="26"/>
    </row>
    <row r="12" s="1" customFormat="1" ht="84" spans="1:21">
      <c r="A12" s="14">
        <v>6</v>
      </c>
      <c r="B12" s="15" t="s">
        <v>21</v>
      </c>
      <c r="C12" s="15" t="s">
        <v>22</v>
      </c>
      <c r="D12" s="16" t="s">
        <v>23</v>
      </c>
      <c r="E12" s="15" t="s">
        <v>40</v>
      </c>
      <c r="F12" s="16" t="s">
        <v>41</v>
      </c>
      <c r="G12" s="16" t="s">
        <v>26</v>
      </c>
      <c r="H12" s="16" t="s">
        <v>27</v>
      </c>
      <c r="I12" s="25">
        <v>15</v>
      </c>
      <c r="J12" s="25">
        <v>15</v>
      </c>
      <c r="K12" s="25">
        <v>0</v>
      </c>
      <c r="L12" s="25">
        <v>0</v>
      </c>
      <c r="M12" s="26"/>
      <c r="N12" s="25">
        <f t="shared" si="0"/>
        <v>15</v>
      </c>
      <c r="O12" s="25">
        <v>15</v>
      </c>
      <c r="P12" s="25">
        <v>0</v>
      </c>
      <c r="Q12" s="25">
        <v>0</v>
      </c>
      <c r="R12" s="26"/>
      <c r="S12" s="29">
        <f t="shared" si="1"/>
        <v>1</v>
      </c>
      <c r="T12" s="16" t="s">
        <v>28</v>
      </c>
      <c r="U12" s="26"/>
    </row>
    <row r="13" s="1" customFormat="1" ht="84" spans="1:21">
      <c r="A13" s="14">
        <v>7</v>
      </c>
      <c r="B13" s="15" t="s">
        <v>21</v>
      </c>
      <c r="C13" s="15" t="s">
        <v>22</v>
      </c>
      <c r="D13" s="16" t="s">
        <v>23</v>
      </c>
      <c r="E13" s="15" t="s">
        <v>42</v>
      </c>
      <c r="F13" s="16" t="s">
        <v>43</v>
      </c>
      <c r="G13" s="16" t="s">
        <v>26</v>
      </c>
      <c r="H13" s="16" t="s">
        <v>33</v>
      </c>
      <c r="I13" s="25">
        <v>0.6</v>
      </c>
      <c r="J13" s="25">
        <v>0.6</v>
      </c>
      <c r="K13" s="25">
        <v>0</v>
      </c>
      <c r="L13" s="25">
        <v>0</v>
      </c>
      <c r="M13" s="26"/>
      <c r="N13" s="25">
        <f t="shared" si="0"/>
        <v>0.6</v>
      </c>
      <c r="O13" s="25">
        <v>0.6</v>
      </c>
      <c r="P13" s="25">
        <v>0</v>
      </c>
      <c r="Q13" s="25">
        <v>0</v>
      </c>
      <c r="R13" s="26"/>
      <c r="S13" s="29">
        <f t="shared" si="1"/>
        <v>1</v>
      </c>
      <c r="T13" s="16" t="s">
        <v>28</v>
      </c>
      <c r="U13" s="26"/>
    </row>
    <row r="14" s="1" customFormat="1" ht="84" spans="1:21">
      <c r="A14" s="14">
        <v>8</v>
      </c>
      <c r="B14" s="15" t="s">
        <v>21</v>
      </c>
      <c r="C14" s="15" t="s">
        <v>22</v>
      </c>
      <c r="D14" s="16" t="s">
        <v>23</v>
      </c>
      <c r="E14" s="15" t="s">
        <v>44</v>
      </c>
      <c r="F14" s="16" t="s">
        <v>45</v>
      </c>
      <c r="G14" s="16" t="s">
        <v>26</v>
      </c>
      <c r="H14" s="16" t="s">
        <v>33</v>
      </c>
      <c r="I14" s="25">
        <v>0.6</v>
      </c>
      <c r="J14" s="25">
        <v>0.6</v>
      </c>
      <c r="K14" s="25">
        <v>0</v>
      </c>
      <c r="L14" s="25">
        <v>0</v>
      </c>
      <c r="M14" s="26"/>
      <c r="N14" s="25">
        <f t="shared" si="0"/>
        <v>0.6</v>
      </c>
      <c r="O14" s="25">
        <v>0.6</v>
      </c>
      <c r="P14" s="25">
        <v>0</v>
      </c>
      <c r="Q14" s="25">
        <v>0</v>
      </c>
      <c r="R14" s="26"/>
      <c r="S14" s="29">
        <f t="shared" si="1"/>
        <v>1</v>
      </c>
      <c r="T14" s="16" t="s">
        <v>28</v>
      </c>
      <c r="U14" s="26"/>
    </row>
    <row r="15" s="1" customFormat="1" ht="84" spans="1:21">
      <c r="A15" s="14">
        <v>9</v>
      </c>
      <c r="B15" s="15" t="s">
        <v>21</v>
      </c>
      <c r="C15" s="16" t="s">
        <v>22</v>
      </c>
      <c r="D15" s="16" t="s">
        <v>23</v>
      </c>
      <c r="E15" s="15" t="s">
        <v>46</v>
      </c>
      <c r="F15" s="16" t="s">
        <v>47</v>
      </c>
      <c r="G15" s="16" t="s">
        <v>26</v>
      </c>
      <c r="H15" s="16" t="s">
        <v>33</v>
      </c>
      <c r="I15" s="25">
        <v>1.5</v>
      </c>
      <c r="J15" s="25">
        <v>1.5</v>
      </c>
      <c r="K15" s="25">
        <v>0</v>
      </c>
      <c r="L15" s="25">
        <v>0</v>
      </c>
      <c r="M15" s="26"/>
      <c r="N15" s="25">
        <f t="shared" si="0"/>
        <v>1</v>
      </c>
      <c r="O15" s="25">
        <v>1</v>
      </c>
      <c r="P15" s="25">
        <v>0</v>
      </c>
      <c r="Q15" s="25">
        <v>0</v>
      </c>
      <c r="R15" s="26"/>
      <c r="S15" s="29">
        <f t="shared" si="1"/>
        <v>0.666666666666667</v>
      </c>
      <c r="T15" s="16" t="s">
        <v>34</v>
      </c>
      <c r="U15" s="16" t="s">
        <v>35</v>
      </c>
    </row>
    <row r="16" s="1" customFormat="1" ht="84" spans="1:21">
      <c r="A16" s="14">
        <v>10</v>
      </c>
      <c r="B16" s="15" t="s">
        <v>21</v>
      </c>
      <c r="C16" s="15" t="s">
        <v>22</v>
      </c>
      <c r="D16" s="16" t="s">
        <v>23</v>
      </c>
      <c r="E16" s="15" t="s">
        <v>48</v>
      </c>
      <c r="F16" s="16" t="s">
        <v>49</v>
      </c>
      <c r="G16" s="16" t="s">
        <v>26</v>
      </c>
      <c r="H16" s="16" t="s">
        <v>33</v>
      </c>
      <c r="I16" s="25">
        <v>1.5</v>
      </c>
      <c r="J16" s="25">
        <v>1.5</v>
      </c>
      <c r="K16" s="25">
        <v>0</v>
      </c>
      <c r="L16" s="25">
        <v>0</v>
      </c>
      <c r="M16" s="26"/>
      <c r="N16" s="25">
        <f t="shared" si="0"/>
        <v>1.5</v>
      </c>
      <c r="O16" s="25">
        <v>1.5</v>
      </c>
      <c r="P16" s="25">
        <v>0</v>
      </c>
      <c r="Q16" s="25">
        <v>0</v>
      </c>
      <c r="R16" s="26"/>
      <c r="S16" s="29">
        <f t="shared" si="1"/>
        <v>1</v>
      </c>
      <c r="T16" s="16" t="s">
        <v>28</v>
      </c>
      <c r="U16" s="26"/>
    </row>
    <row r="17" s="1" customFormat="1" ht="84" spans="1:21">
      <c r="A17" s="14">
        <v>11</v>
      </c>
      <c r="B17" s="15" t="s">
        <v>21</v>
      </c>
      <c r="C17" s="15" t="s">
        <v>22</v>
      </c>
      <c r="D17" s="16" t="s">
        <v>23</v>
      </c>
      <c r="E17" s="15" t="s">
        <v>50</v>
      </c>
      <c r="F17" s="16" t="s">
        <v>51</v>
      </c>
      <c r="G17" s="16" t="s">
        <v>26</v>
      </c>
      <c r="H17" s="16" t="s">
        <v>33</v>
      </c>
      <c r="I17" s="25">
        <v>1.5</v>
      </c>
      <c r="J17" s="25">
        <v>1.5</v>
      </c>
      <c r="K17" s="25">
        <v>0</v>
      </c>
      <c r="L17" s="25">
        <v>0</v>
      </c>
      <c r="M17" s="26"/>
      <c r="N17" s="25">
        <f t="shared" si="0"/>
        <v>1.5</v>
      </c>
      <c r="O17" s="25">
        <v>1.5</v>
      </c>
      <c r="P17" s="25">
        <v>0</v>
      </c>
      <c r="Q17" s="25">
        <v>0</v>
      </c>
      <c r="R17" s="26"/>
      <c r="S17" s="29">
        <f t="shared" si="1"/>
        <v>1</v>
      </c>
      <c r="T17" s="16" t="s">
        <v>28</v>
      </c>
      <c r="U17" s="26"/>
    </row>
    <row r="18" s="1" customFormat="1" ht="84" spans="1:21">
      <c r="A18" s="14">
        <v>12</v>
      </c>
      <c r="B18" s="15" t="s">
        <v>21</v>
      </c>
      <c r="C18" s="15" t="s">
        <v>22</v>
      </c>
      <c r="D18" s="16" t="s">
        <v>23</v>
      </c>
      <c r="E18" s="15" t="s">
        <v>52</v>
      </c>
      <c r="F18" s="16" t="s">
        <v>53</v>
      </c>
      <c r="G18" s="16" t="s">
        <v>26</v>
      </c>
      <c r="H18" s="16" t="s">
        <v>33</v>
      </c>
      <c r="I18" s="25">
        <v>1.5</v>
      </c>
      <c r="J18" s="25">
        <v>1.5</v>
      </c>
      <c r="K18" s="25">
        <v>0</v>
      </c>
      <c r="L18" s="25">
        <v>0</v>
      </c>
      <c r="M18" s="26"/>
      <c r="N18" s="25">
        <f t="shared" si="0"/>
        <v>1.5</v>
      </c>
      <c r="O18" s="25">
        <v>1.5</v>
      </c>
      <c r="P18" s="25">
        <v>0</v>
      </c>
      <c r="Q18" s="25">
        <v>0</v>
      </c>
      <c r="R18" s="26"/>
      <c r="S18" s="29">
        <f t="shared" si="1"/>
        <v>1</v>
      </c>
      <c r="T18" s="16" t="s">
        <v>28</v>
      </c>
      <c r="U18" s="26"/>
    </row>
    <row r="19" s="1" customFormat="1" ht="84" spans="1:21">
      <c r="A19" s="14">
        <v>13</v>
      </c>
      <c r="B19" s="15" t="s">
        <v>21</v>
      </c>
      <c r="C19" s="15" t="s">
        <v>22</v>
      </c>
      <c r="D19" s="16" t="s">
        <v>23</v>
      </c>
      <c r="E19" s="15" t="s">
        <v>54</v>
      </c>
      <c r="F19" s="16" t="s">
        <v>55</v>
      </c>
      <c r="G19" s="16" t="s">
        <v>26</v>
      </c>
      <c r="H19" s="16" t="s">
        <v>27</v>
      </c>
      <c r="I19" s="25">
        <v>15</v>
      </c>
      <c r="J19" s="25">
        <v>15</v>
      </c>
      <c r="K19" s="25">
        <v>0</v>
      </c>
      <c r="L19" s="25">
        <v>0</v>
      </c>
      <c r="M19" s="26"/>
      <c r="N19" s="25">
        <f t="shared" si="0"/>
        <v>15</v>
      </c>
      <c r="O19" s="25">
        <v>15</v>
      </c>
      <c r="P19" s="25">
        <v>0</v>
      </c>
      <c r="Q19" s="25">
        <v>0</v>
      </c>
      <c r="R19" s="26"/>
      <c r="S19" s="29">
        <f t="shared" si="1"/>
        <v>1</v>
      </c>
      <c r="T19" s="16" t="s">
        <v>28</v>
      </c>
      <c r="U19" s="26"/>
    </row>
    <row r="20" s="1" customFormat="1" ht="84" spans="1:21">
      <c r="A20" s="14">
        <v>14</v>
      </c>
      <c r="B20" s="15" t="s">
        <v>21</v>
      </c>
      <c r="C20" s="15" t="s">
        <v>22</v>
      </c>
      <c r="D20" s="16" t="s">
        <v>23</v>
      </c>
      <c r="E20" s="15" t="s">
        <v>56</v>
      </c>
      <c r="F20" s="16" t="s">
        <v>57</v>
      </c>
      <c r="G20" s="16" t="s">
        <v>26</v>
      </c>
      <c r="H20" s="16" t="s">
        <v>27</v>
      </c>
      <c r="I20" s="25">
        <v>15</v>
      </c>
      <c r="J20" s="25">
        <v>0</v>
      </c>
      <c r="K20" s="25">
        <v>15</v>
      </c>
      <c r="L20" s="25">
        <v>0</v>
      </c>
      <c r="M20" s="26"/>
      <c r="N20" s="25">
        <f t="shared" si="0"/>
        <v>15</v>
      </c>
      <c r="O20" s="25">
        <v>0</v>
      </c>
      <c r="P20" s="25">
        <v>15</v>
      </c>
      <c r="Q20" s="25">
        <v>0</v>
      </c>
      <c r="R20" s="26"/>
      <c r="S20" s="29">
        <f t="shared" si="1"/>
        <v>1</v>
      </c>
      <c r="T20" s="16" t="s">
        <v>28</v>
      </c>
      <c r="U20" s="26"/>
    </row>
    <row r="21" s="1" customFormat="1" ht="84" spans="1:21">
      <c r="A21" s="14">
        <v>15</v>
      </c>
      <c r="B21" s="15" t="s">
        <v>21</v>
      </c>
      <c r="C21" s="15" t="s">
        <v>22</v>
      </c>
      <c r="D21" s="16" t="s">
        <v>23</v>
      </c>
      <c r="E21" s="15" t="s">
        <v>58</v>
      </c>
      <c r="F21" s="16" t="s">
        <v>59</v>
      </c>
      <c r="G21" s="16" t="s">
        <v>26</v>
      </c>
      <c r="H21" s="16" t="s">
        <v>33</v>
      </c>
      <c r="I21" s="25">
        <v>0.6</v>
      </c>
      <c r="J21" s="25">
        <v>0.6</v>
      </c>
      <c r="K21" s="25">
        <v>0</v>
      </c>
      <c r="L21" s="25">
        <v>0</v>
      </c>
      <c r="M21" s="26"/>
      <c r="N21" s="25">
        <f t="shared" si="0"/>
        <v>0.6</v>
      </c>
      <c r="O21" s="25">
        <v>0.6</v>
      </c>
      <c r="P21" s="25">
        <v>0</v>
      </c>
      <c r="Q21" s="25">
        <v>0</v>
      </c>
      <c r="R21" s="26"/>
      <c r="S21" s="29">
        <f t="shared" si="1"/>
        <v>1</v>
      </c>
      <c r="T21" s="16" t="s">
        <v>28</v>
      </c>
      <c r="U21" s="26"/>
    </row>
    <row r="22" s="1" customFormat="1" ht="84" spans="1:21">
      <c r="A22" s="14">
        <v>16</v>
      </c>
      <c r="B22" s="15" t="s">
        <v>21</v>
      </c>
      <c r="C22" s="15" t="s">
        <v>22</v>
      </c>
      <c r="D22" s="16" t="s">
        <v>23</v>
      </c>
      <c r="E22" s="15" t="s">
        <v>60</v>
      </c>
      <c r="F22" s="16" t="s">
        <v>61</v>
      </c>
      <c r="G22" s="16" t="s">
        <v>26</v>
      </c>
      <c r="H22" s="16" t="s">
        <v>33</v>
      </c>
      <c r="I22" s="25">
        <v>1.5</v>
      </c>
      <c r="J22" s="25">
        <v>1.5</v>
      </c>
      <c r="K22" s="25">
        <v>0</v>
      </c>
      <c r="L22" s="25">
        <v>0</v>
      </c>
      <c r="M22" s="26"/>
      <c r="N22" s="25">
        <f t="shared" si="0"/>
        <v>1.5</v>
      </c>
      <c r="O22" s="25">
        <v>1.5</v>
      </c>
      <c r="P22" s="25">
        <v>0</v>
      </c>
      <c r="Q22" s="25">
        <v>0</v>
      </c>
      <c r="R22" s="26"/>
      <c r="S22" s="29">
        <f t="shared" si="1"/>
        <v>1</v>
      </c>
      <c r="T22" s="16" t="s">
        <v>28</v>
      </c>
      <c r="U22" s="26"/>
    </row>
    <row r="23" s="1" customFormat="1" ht="84" spans="1:21">
      <c r="A23" s="14">
        <v>17</v>
      </c>
      <c r="B23" s="15" t="s">
        <v>21</v>
      </c>
      <c r="C23" s="15" t="s">
        <v>22</v>
      </c>
      <c r="D23" s="16" t="s">
        <v>23</v>
      </c>
      <c r="E23" s="15" t="s">
        <v>62</v>
      </c>
      <c r="F23" s="16" t="s">
        <v>63</v>
      </c>
      <c r="G23" s="16" t="s">
        <v>26</v>
      </c>
      <c r="H23" s="16" t="s">
        <v>33</v>
      </c>
      <c r="I23" s="25">
        <v>0.6</v>
      </c>
      <c r="J23" s="25">
        <v>0.6</v>
      </c>
      <c r="K23" s="25">
        <v>0</v>
      </c>
      <c r="L23" s="25">
        <v>0</v>
      </c>
      <c r="M23" s="26"/>
      <c r="N23" s="25">
        <f t="shared" si="0"/>
        <v>0.6</v>
      </c>
      <c r="O23" s="25">
        <v>0.6</v>
      </c>
      <c r="P23" s="25">
        <v>0</v>
      </c>
      <c r="Q23" s="25">
        <v>0</v>
      </c>
      <c r="R23" s="26"/>
      <c r="S23" s="29">
        <f t="shared" si="1"/>
        <v>1</v>
      </c>
      <c r="T23" s="16" t="s">
        <v>28</v>
      </c>
      <c r="U23" s="26"/>
    </row>
    <row r="24" s="1" customFormat="1" ht="84" spans="1:21">
      <c r="A24" s="14">
        <v>18</v>
      </c>
      <c r="B24" s="15" t="s">
        <v>21</v>
      </c>
      <c r="C24" s="15" t="s">
        <v>22</v>
      </c>
      <c r="D24" s="16" t="s">
        <v>23</v>
      </c>
      <c r="E24" s="15" t="s">
        <v>64</v>
      </c>
      <c r="F24" s="16" t="s">
        <v>65</v>
      </c>
      <c r="G24" s="16" t="s">
        <v>26</v>
      </c>
      <c r="H24" s="16" t="s">
        <v>33</v>
      </c>
      <c r="I24" s="25">
        <v>1.5</v>
      </c>
      <c r="J24" s="25">
        <v>1.5</v>
      </c>
      <c r="K24" s="25">
        <v>0</v>
      </c>
      <c r="L24" s="25">
        <v>0</v>
      </c>
      <c r="M24" s="26"/>
      <c r="N24" s="25">
        <f t="shared" si="0"/>
        <v>1.5</v>
      </c>
      <c r="O24" s="25">
        <v>1.5</v>
      </c>
      <c r="P24" s="25">
        <v>0</v>
      </c>
      <c r="Q24" s="25">
        <v>0</v>
      </c>
      <c r="R24" s="26"/>
      <c r="S24" s="29">
        <f t="shared" si="1"/>
        <v>1</v>
      </c>
      <c r="T24" s="16" t="s">
        <v>28</v>
      </c>
      <c r="U24" s="26"/>
    </row>
    <row r="25" s="1" customFormat="1" ht="84" spans="1:21">
      <c r="A25" s="14">
        <v>19</v>
      </c>
      <c r="B25" s="15" t="s">
        <v>21</v>
      </c>
      <c r="C25" s="15" t="s">
        <v>22</v>
      </c>
      <c r="D25" s="16" t="s">
        <v>23</v>
      </c>
      <c r="E25" s="15" t="s">
        <v>66</v>
      </c>
      <c r="F25" s="16" t="s">
        <v>67</v>
      </c>
      <c r="G25" s="16" t="s">
        <v>26</v>
      </c>
      <c r="H25" s="16" t="s">
        <v>33</v>
      </c>
      <c r="I25" s="25">
        <v>1.5</v>
      </c>
      <c r="J25" s="25">
        <v>1.5</v>
      </c>
      <c r="K25" s="25">
        <v>0</v>
      </c>
      <c r="L25" s="25">
        <v>0</v>
      </c>
      <c r="M25" s="26"/>
      <c r="N25" s="25">
        <f t="shared" si="0"/>
        <v>1.5</v>
      </c>
      <c r="O25" s="25">
        <v>1.5</v>
      </c>
      <c r="P25" s="25">
        <v>0</v>
      </c>
      <c r="Q25" s="25">
        <v>0</v>
      </c>
      <c r="R25" s="26"/>
      <c r="S25" s="29">
        <f t="shared" si="1"/>
        <v>1</v>
      </c>
      <c r="T25" s="16" t="s">
        <v>28</v>
      </c>
      <c r="U25" s="26"/>
    </row>
    <row r="26" s="1" customFormat="1" ht="84" spans="1:21">
      <c r="A26" s="14">
        <v>20</v>
      </c>
      <c r="B26" s="15" t="s">
        <v>21</v>
      </c>
      <c r="C26" s="15" t="s">
        <v>22</v>
      </c>
      <c r="D26" s="16" t="s">
        <v>23</v>
      </c>
      <c r="E26" s="15" t="s">
        <v>68</v>
      </c>
      <c r="F26" s="16" t="s">
        <v>69</v>
      </c>
      <c r="G26" s="16" t="s">
        <v>26</v>
      </c>
      <c r="H26" s="16" t="s">
        <v>33</v>
      </c>
      <c r="I26" s="25">
        <v>1.5</v>
      </c>
      <c r="J26" s="25">
        <v>1.5</v>
      </c>
      <c r="K26" s="25">
        <v>0</v>
      </c>
      <c r="L26" s="25">
        <v>0</v>
      </c>
      <c r="M26" s="26"/>
      <c r="N26" s="25">
        <f t="shared" si="0"/>
        <v>1.5</v>
      </c>
      <c r="O26" s="25">
        <v>1.5</v>
      </c>
      <c r="P26" s="25">
        <v>0</v>
      </c>
      <c r="Q26" s="25">
        <v>0</v>
      </c>
      <c r="R26" s="26"/>
      <c r="S26" s="29">
        <f t="shared" si="1"/>
        <v>1</v>
      </c>
      <c r="T26" s="16" t="s">
        <v>28</v>
      </c>
      <c r="U26" s="26"/>
    </row>
    <row r="27" s="1" customFormat="1" ht="84" spans="1:21">
      <c r="A27" s="14">
        <v>21</v>
      </c>
      <c r="B27" s="15" t="s">
        <v>21</v>
      </c>
      <c r="C27" s="15" t="s">
        <v>22</v>
      </c>
      <c r="D27" s="16" t="s">
        <v>23</v>
      </c>
      <c r="E27" s="15" t="s">
        <v>70</v>
      </c>
      <c r="F27" s="16" t="s">
        <v>71</v>
      </c>
      <c r="G27" s="16" t="s">
        <v>26</v>
      </c>
      <c r="H27" s="16" t="s">
        <v>33</v>
      </c>
      <c r="I27" s="25">
        <v>1.5</v>
      </c>
      <c r="J27" s="25">
        <v>1.5</v>
      </c>
      <c r="K27" s="25">
        <v>0</v>
      </c>
      <c r="L27" s="25">
        <v>0</v>
      </c>
      <c r="M27" s="26"/>
      <c r="N27" s="25">
        <f t="shared" si="0"/>
        <v>1.5</v>
      </c>
      <c r="O27" s="25">
        <v>1.5</v>
      </c>
      <c r="P27" s="25">
        <v>0</v>
      </c>
      <c r="Q27" s="25">
        <v>0</v>
      </c>
      <c r="R27" s="26"/>
      <c r="S27" s="29">
        <f t="shared" si="1"/>
        <v>1</v>
      </c>
      <c r="T27" s="16" t="s">
        <v>28</v>
      </c>
      <c r="U27" s="26"/>
    </row>
    <row r="28" s="1" customFormat="1" ht="84" spans="1:21">
      <c r="A28" s="14">
        <v>22</v>
      </c>
      <c r="B28" s="15" t="s">
        <v>21</v>
      </c>
      <c r="C28" s="15" t="s">
        <v>22</v>
      </c>
      <c r="D28" s="16" t="s">
        <v>23</v>
      </c>
      <c r="E28" s="15" t="s">
        <v>72</v>
      </c>
      <c r="F28" s="16" t="s">
        <v>73</v>
      </c>
      <c r="G28" s="16" t="s">
        <v>26</v>
      </c>
      <c r="H28" s="16" t="s">
        <v>33</v>
      </c>
      <c r="I28" s="25">
        <v>1.5</v>
      </c>
      <c r="J28" s="25">
        <v>1.5</v>
      </c>
      <c r="K28" s="25">
        <v>0</v>
      </c>
      <c r="L28" s="25">
        <v>0</v>
      </c>
      <c r="M28" s="26"/>
      <c r="N28" s="25">
        <f t="shared" si="0"/>
        <v>1.5</v>
      </c>
      <c r="O28" s="25">
        <v>1.5</v>
      </c>
      <c r="P28" s="25">
        <v>0</v>
      </c>
      <c r="Q28" s="25">
        <v>0</v>
      </c>
      <c r="R28" s="26"/>
      <c r="S28" s="29">
        <f t="shared" si="1"/>
        <v>1</v>
      </c>
      <c r="T28" s="16" t="s">
        <v>28</v>
      </c>
      <c r="U28" s="26"/>
    </row>
    <row r="29" s="1" customFormat="1" ht="84" spans="1:21">
      <c r="A29" s="14">
        <v>23</v>
      </c>
      <c r="B29" s="15" t="s">
        <v>21</v>
      </c>
      <c r="C29" s="15" t="s">
        <v>22</v>
      </c>
      <c r="D29" s="16" t="s">
        <v>23</v>
      </c>
      <c r="E29" s="15" t="s">
        <v>74</v>
      </c>
      <c r="F29" s="16" t="s">
        <v>75</v>
      </c>
      <c r="G29" s="16" t="s">
        <v>26</v>
      </c>
      <c r="H29" s="16" t="s">
        <v>33</v>
      </c>
      <c r="I29" s="25">
        <v>0.6</v>
      </c>
      <c r="J29" s="25">
        <v>0.6</v>
      </c>
      <c r="K29" s="25">
        <v>0</v>
      </c>
      <c r="L29" s="25">
        <v>0</v>
      </c>
      <c r="M29" s="26"/>
      <c r="N29" s="25">
        <f t="shared" si="0"/>
        <v>0.6</v>
      </c>
      <c r="O29" s="25">
        <v>0.6</v>
      </c>
      <c r="P29" s="25">
        <v>0</v>
      </c>
      <c r="Q29" s="25">
        <v>0</v>
      </c>
      <c r="R29" s="26"/>
      <c r="S29" s="29">
        <f t="shared" si="1"/>
        <v>1</v>
      </c>
      <c r="T29" s="16" t="s">
        <v>28</v>
      </c>
      <c r="U29" s="26"/>
    </row>
    <row r="30" s="1" customFormat="1" ht="84" spans="1:21">
      <c r="A30" s="14">
        <v>24</v>
      </c>
      <c r="B30" s="15" t="s">
        <v>21</v>
      </c>
      <c r="C30" s="15" t="s">
        <v>22</v>
      </c>
      <c r="D30" s="16" t="s">
        <v>23</v>
      </c>
      <c r="E30" s="15" t="s">
        <v>76</v>
      </c>
      <c r="F30" s="16" t="s">
        <v>77</v>
      </c>
      <c r="G30" s="16" t="s">
        <v>26</v>
      </c>
      <c r="H30" s="16" t="s">
        <v>33</v>
      </c>
      <c r="I30" s="25">
        <v>1.5</v>
      </c>
      <c r="J30" s="25">
        <v>1.5</v>
      </c>
      <c r="K30" s="25">
        <v>0</v>
      </c>
      <c r="L30" s="25">
        <v>0</v>
      </c>
      <c r="M30" s="26"/>
      <c r="N30" s="25">
        <f t="shared" si="0"/>
        <v>1.5</v>
      </c>
      <c r="O30" s="25">
        <v>1.5</v>
      </c>
      <c r="P30" s="25">
        <v>0</v>
      </c>
      <c r="Q30" s="25">
        <v>0</v>
      </c>
      <c r="R30" s="26"/>
      <c r="S30" s="29">
        <f t="shared" si="1"/>
        <v>1</v>
      </c>
      <c r="T30" s="16" t="s">
        <v>28</v>
      </c>
      <c r="U30" s="26"/>
    </row>
    <row r="31" s="1" customFormat="1" ht="84" spans="1:21">
      <c r="A31" s="14">
        <v>25</v>
      </c>
      <c r="B31" s="15" t="s">
        <v>21</v>
      </c>
      <c r="C31" s="16" t="s">
        <v>22</v>
      </c>
      <c r="D31" s="16" t="s">
        <v>23</v>
      </c>
      <c r="E31" s="15" t="s">
        <v>78</v>
      </c>
      <c r="F31" s="16" t="s">
        <v>79</v>
      </c>
      <c r="G31" s="16" t="s">
        <v>26</v>
      </c>
      <c r="H31" s="16" t="s">
        <v>33</v>
      </c>
      <c r="I31" s="25">
        <v>1.5</v>
      </c>
      <c r="J31" s="25">
        <v>1.5</v>
      </c>
      <c r="K31" s="25">
        <v>0</v>
      </c>
      <c r="L31" s="25">
        <v>0</v>
      </c>
      <c r="M31" s="26"/>
      <c r="N31" s="25">
        <f t="shared" si="0"/>
        <v>0</v>
      </c>
      <c r="O31" s="25">
        <v>0</v>
      </c>
      <c r="P31" s="25">
        <v>0</v>
      </c>
      <c r="Q31" s="25">
        <v>0</v>
      </c>
      <c r="R31" s="26"/>
      <c r="S31" s="29">
        <f t="shared" si="1"/>
        <v>0</v>
      </c>
      <c r="T31" s="16" t="s">
        <v>34</v>
      </c>
      <c r="U31" s="16" t="s">
        <v>35</v>
      </c>
    </row>
    <row r="32" s="1" customFormat="1" ht="84" spans="1:21">
      <c r="A32" s="14">
        <v>26</v>
      </c>
      <c r="B32" s="15" t="s">
        <v>21</v>
      </c>
      <c r="C32" s="15" t="s">
        <v>22</v>
      </c>
      <c r="D32" s="16" t="s">
        <v>23</v>
      </c>
      <c r="E32" s="15" t="s">
        <v>80</v>
      </c>
      <c r="F32" s="16" t="s">
        <v>81</v>
      </c>
      <c r="G32" s="16" t="s">
        <v>26</v>
      </c>
      <c r="H32" s="16" t="s">
        <v>33</v>
      </c>
      <c r="I32" s="25">
        <v>0.6</v>
      </c>
      <c r="J32" s="25">
        <v>0.6</v>
      </c>
      <c r="K32" s="25">
        <v>0</v>
      </c>
      <c r="L32" s="25">
        <v>0</v>
      </c>
      <c r="M32" s="26"/>
      <c r="N32" s="25">
        <f t="shared" si="0"/>
        <v>0.6</v>
      </c>
      <c r="O32" s="25">
        <v>0.6</v>
      </c>
      <c r="P32" s="25">
        <v>0</v>
      </c>
      <c r="Q32" s="25">
        <v>0</v>
      </c>
      <c r="R32" s="26"/>
      <c r="S32" s="29">
        <f t="shared" si="1"/>
        <v>1</v>
      </c>
      <c r="T32" s="16" t="s">
        <v>28</v>
      </c>
      <c r="U32" s="26"/>
    </row>
    <row r="33" s="1" customFormat="1" ht="84" spans="1:21">
      <c r="A33" s="14">
        <v>27</v>
      </c>
      <c r="B33" s="15" t="s">
        <v>21</v>
      </c>
      <c r="C33" s="15" t="s">
        <v>22</v>
      </c>
      <c r="D33" s="16" t="s">
        <v>23</v>
      </c>
      <c r="E33" s="15" t="s">
        <v>82</v>
      </c>
      <c r="F33" s="16" t="s">
        <v>83</v>
      </c>
      <c r="G33" s="16" t="s">
        <v>26</v>
      </c>
      <c r="H33" s="16" t="s">
        <v>33</v>
      </c>
      <c r="I33" s="25">
        <v>0.6</v>
      </c>
      <c r="J33" s="25">
        <v>0.6</v>
      </c>
      <c r="K33" s="25">
        <v>0</v>
      </c>
      <c r="L33" s="25">
        <v>0</v>
      </c>
      <c r="M33" s="26"/>
      <c r="N33" s="25">
        <f t="shared" si="0"/>
        <v>0.6</v>
      </c>
      <c r="O33" s="25">
        <v>0.6</v>
      </c>
      <c r="P33" s="25">
        <v>0</v>
      </c>
      <c r="Q33" s="25">
        <v>0</v>
      </c>
      <c r="R33" s="26"/>
      <c r="S33" s="29">
        <f t="shared" si="1"/>
        <v>1</v>
      </c>
      <c r="T33" s="16" t="s">
        <v>28</v>
      </c>
      <c r="U33" s="26"/>
    </row>
    <row r="34" s="1" customFormat="1" ht="84" spans="1:21">
      <c r="A34" s="14">
        <v>28</v>
      </c>
      <c r="B34" s="15" t="s">
        <v>21</v>
      </c>
      <c r="C34" s="15" t="s">
        <v>22</v>
      </c>
      <c r="D34" s="16" t="s">
        <v>23</v>
      </c>
      <c r="E34" s="15" t="s">
        <v>84</v>
      </c>
      <c r="F34" s="16" t="s">
        <v>85</v>
      </c>
      <c r="G34" s="16" t="s">
        <v>26</v>
      </c>
      <c r="H34" s="16" t="s">
        <v>33</v>
      </c>
      <c r="I34" s="25">
        <v>1.5</v>
      </c>
      <c r="J34" s="25">
        <v>1.5</v>
      </c>
      <c r="K34" s="25">
        <v>0</v>
      </c>
      <c r="L34" s="25">
        <v>0</v>
      </c>
      <c r="M34" s="26"/>
      <c r="N34" s="25">
        <f t="shared" si="0"/>
        <v>1.5</v>
      </c>
      <c r="O34" s="25">
        <v>1.5</v>
      </c>
      <c r="P34" s="25">
        <v>0</v>
      </c>
      <c r="Q34" s="25">
        <v>0</v>
      </c>
      <c r="R34" s="26"/>
      <c r="S34" s="29">
        <f t="shared" si="1"/>
        <v>1</v>
      </c>
      <c r="T34" s="16" t="s">
        <v>28</v>
      </c>
      <c r="U34" s="26"/>
    </row>
    <row r="35" s="1" customFormat="1" ht="84" spans="1:21">
      <c r="A35" s="14">
        <v>29</v>
      </c>
      <c r="B35" s="15" t="s">
        <v>21</v>
      </c>
      <c r="C35" s="15" t="s">
        <v>22</v>
      </c>
      <c r="D35" s="16" t="s">
        <v>23</v>
      </c>
      <c r="E35" s="15" t="s">
        <v>86</v>
      </c>
      <c r="F35" s="16" t="s">
        <v>87</v>
      </c>
      <c r="G35" s="16" t="s">
        <v>26</v>
      </c>
      <c r="H35" s="16" t="s">
        <v>33</v>
      </c>
      <c r="I35" s="25">
        <v>1.5</v>
      </c>
      <c r="J35" s="25">
        <v>1.5</v>
      </c>
      <c r="K35" s="25">
        <v>0</v>
      </c>
      <c r="L35" s="25">
        <v>0</v>
      </c>
      <c r="M35" s="26"/>
      <c r="N35" s="25">
        <f t="shared" si="0"/>
        <v>1.5</v>
      </c>
      <c r="O35" s="25">
        <v>1.5</v>
      </c>
      <c r="P35" s="25">
        <v>0</v>
      </c>
      <c r="Q35" s="25">
        <v>0</v>
      </c>
      <c r="R35" s="26"/>
      <c r="S35" s="29">
        <f t="shared" si="1"/>
        <v>1</v>
      </c>
      <c r="T35" s="16" t="s">
        <v>28</v>
      </c>
      <c r="U35" s="26"/>
    </row>
    <row r="36" s="1" customFormat="1" ht="84" spans="1:21">
      <c r="A36" s="14">
        <v>30</v>
      </c>
      <c r="B36" s="15" t="s">
        <v>21</v>
      </c>
      <c r="C36" s="15" t="s">
        <v>22</v>
      </c>
      <c r="D36" s="16" t="s">
        <v>23</v>
      </c>
      <c r="E36" s="15" t="s">
        <v>88</v>
      </c>
      <c r="F36" s="16" t="s">
        <v>89</v>
      </c>
      <c r="G36" s="16" t="s">
        <v>26</v>
      </c>
      <c r="H36" s="16" t="s">
        <v>33</v>
      </c>
      <c r="I36" s="25">
        <v>0.6</v>
      </c>
      <c r="J36" s="25">
        <v>0.6</v>
      </c>
      <c r="K36" s="25">
        <v>0</v>
      </c>
      <c r="L36" s="25">
        <v>0</v>
      </c>
      <c r="M36" s="26"/>
      <c r="N36" s="25">
        <f t="shared" si="0"/>
        <v>0.6</v>
      </c>
      <c r="O36" s="25">
        <v>0.6</v>
      </c>
      <c r="P36" s="25">
        <v>0</v>
      </c>
      <c r="Q36" s="25">
        <v>0</v>
      </c>
      <c r="R36" s="26"/>
      <c r="S36" s="29">
        <f t="shared" si="1"/>
        <v>1</v>
      </c>
      <c r="T36" s="16" t="s">
        <v>28</v>
      </c>
      <c r="U36" s="26"/>
    </row>
    <row r="37" s="1" customFormat="1" ht="84" spans="1:21">
      <c r="A37" s="14">
        <v>31</v>
      </c>
      <c r="B37" s="15" t="s">
        <v>21</v>
      </c>
      <c r="C37" s="15" t="s">
        <v>22</v>
      </c>
      <c r="D37" s="16" t="s">
        <v>23</v>
      </c>
      <c r="E37" s="15" t="s">
        <v>90</v>
      </c>
      <c r="F37" s="16" t="s">
        <v>91</v>
      </c>
      <c r="G37" s="16" t="s">
        <v>26</v>
      </c>
      <c r="H37" s="16" t="s">
        <v>33</v>
      </c>
      <c r="I37" s="25">
        <v>1.5</v>
      </c>
      <c r="J37" s="25">
        <v>1.5</v>
      </c>
      <c r="K37" s="25">
        <v>0</v>
      </c>
      <c r="L37" s="25">
        <v>0</v>
      </c>
      <c r="M37" s="26"/>
      <c r="N37" s="25">
        <f t="shared" si="0"/>
        <v>1.5</v>
      </c>
      <c r="O37" s="25">
        <v>1.5</v>
      </c>
      <c r="P37" s="25">
        <v>0</v>
      </c>
      <c r="Q37" s="25">
        <v>0</v>
      </c>
      <c r="R37" s="26"/>
      <c r="S37" s="29">
        <f t="shared" si="1"/>
        <v>1</v>
      </c>
      <c r="T37" s="16" t="s">
        <v>28</v>
      </c>
      <c r="U37" s="26"/>
    </row>
    <row r="38" s="1" customFormat="1" ht="84" spans="1:21">
      <c r="A38" s="14">
        <v>32</v>
      </c>
      <c r="B38" s="15" t="s">
        <v>92</v>
      </c>
      <c r="C38" s="16" t="s">
        <v>22</v>
      </c>
      <c r="D38" s="16" t="s">
        <v>23</v>
      </c>
      <c r="E38" s="15" t="s">
        <v>92</v>
      </c>
      <c r="F38" s="16" t="s">
        <v>92</v>
      </c>
      <c r="G38" s="16" t="s">
        <v>26</v>
      </c>
      <c r="H38" s="16" t="s">
        <v>93</v>
      </c>
      <c r="I38" s="25">
        <v>28.2492</v>
      </c>
      <c r="J38" s="25">
        <v>9.2</v>
      </c>
      <c r="K38" s="25">
        <v>19.0492</v>
      </c>
      <c r="L38" s="25">
        <v>0</v>
      </c>
      <c r="M38" s="26"/>
      <c r="N38" s="25">
        <f t="shared" si="0"/>
        <v>4.5</v>
      </c>
      <c r="O38" s="25">
        <v>4.5</v>
      </c>
      <c r="P38" s="25">
        <v>0</v>
      </c>
      <c r="Q38" s="25">
        <v>0</v>
      </c>
      <c r="R38" s="26"/>
      <c r="S38" s="29">
        <f t="shared" si="1"/>
        <v>0.159296546450873</v>
      </c>
      <c r="T38" s="16" t="s">
        <v>34</v>
      </c>
      <c r="U38" s="16" t="s">
        <v>35</v>
      </c>
    </row>
    <row r="39" s="1" customFormat="1" ht="48" spans="1:21">
      <c r="A39" s="14">
        <v>33</v>
      </c>
      <c r="B39" s="15" t="s">
        <v>92</v>
      </c>
      <c r="C39" s="16" t="s">
        <v>94</v>
      </c>
      <c r="D39" s="16" t="s">
        <v>95</v>
      </c>
      <c r="E39" s="15" t="s">
        <v>24</v>
      </c>
      <c r="F39" s="16" t="s">
        <v>25</v>
      </c>
      <c r="G39" s="16" t="s">
        <v>96</v>
      </c>
      <c r="H39" s="16" t="s">
        <v>97</v>
      </c>
      <c r="I39" s="25">
        <v>100</v>
      </c>
      <c r="J39" s="25">
        <v>0</v>
      </c>
      <c r="K39" s="25">
        <v>100</v>
      </c>
      <c r="L39" s="25">
        <v>0</v>
      </c>
      <c r="M39" s="26"/>
      <c r="N39" s="25">
        <f t="shared" si="0"/>
        <v>74.06</v>
      </c>
      <c r="O39" s="25">
        <v>0</v>
      </c>
      <c r="P39" s="25">
        <v>74.06</v>
      </c>
      <c r="Q39" s="25">
        <v>0</v>
      </c>
      <c r="R39" s="26"/>
      <c r="S39" s="29">
        <f t="shared" si="1"/>
        <v>0.7406</v>
      </c>
      <c r="T39" s="16" t="s">
        <v>34</v>
      </c>
      <c r="U39" s="16" t="s">
        <v>35</v>
      </c>
    </row>
    <row r="40" s="1" customFormat="1" ht="48" spans="1:21">
      <c r="A40" s="14">
        <v>34</v>
      </c>
      <c r="B40" s="15" t="s">
        <v>92</v>
      </c>
      <c r="C40" s="16" t="s">
        <v>94</v>
      </c>
      <c r="D40" s="16" t="s">
        <v>95</v>
      </c>
      <c r="E40" s="15" t="s">
        <v>82</v>
      </c>
      <c r="F40" s="16" t="s">
        <v>83</v>
      </c>
      <c r="G40" s="16" t="s">
        <v>96</v>
      </c>
      <c r="H40" s="16" t="s">
        <v>97</v>
      </c>
      <c r="I40" s="25">
        <v>65.5</v>
      </c>
      <c r="J40" s="25">
        <v>0</v>
      </c>
      <c r="K40" s="25">
        <v>65.5</v>
      </c>
      <c r="L40" s="25">
        <v>0</v>
      </c>
      <c r="M40" s="26"/>
      <c r="N40" s="25">
        <f t="shared" si="0"/>
        <v>49.425</v>
      </c>
      <c r="O40" s="25">
        <v>0</v>
      </c>
      <c r="P40" s="25">
        <v>49.425</v>
      </c>
      <c r="Q40" s="25">
        <v>0</v>
      </c>
      <c r="R40" s="26"/>
      <c r="S40" s="29">
        <f t="shared" si="1"/>
        <v>0.754580152671756</v>
      </c>
      <c r="T40" s="16" t="s">
        <v>34</v>
      </c>
      <c r="U40" s="16" t="s">
        <v>35</v>
      </c>
    </row>
    <row r="41" s="1" customFormat="1" ht="48" spans="1:21">
      <c r="A41" s="14">
        <v>35</v>
      </c>
      <c r="B41" s="15" t="s">
        <v>92</v>
      </c>
      <c r="C41" s="15" t="s">
        <v>94</v>
      </c>
      <c r="D41" s="16" t="s">
        <v>95</v>
      </c>
      <c r="E41" s="15" t="s">
        <v>31</v>
      </c>
      <c r="F41" s="16" t="s">
        <v>32</v>
      </c>
      <c r="G41" s="16" t="s">
        <v>96</v>
      </c>
      <c r="H41" s="16" t="s">
        <v>97</v>
      </c>
      <c r="I41" s="25">
        <v>55</v>
      </c>
      <c r="J41" s="25">
        <v>0</v>
      </c>
      <c r="K41" s="25">
        <v>55</v>
      </c>
      <c r="L41" s="25">
        <v>0</v>
      </c>
      <c r="M41" s="26"/>
      <c r="N41" s="25">
        <f t="shared" si="0"/>
        <v>55</v>
      </c>
      <c r="O41" s="25">
        <v>0</v>
      </c>
      <c r="P41" s="25">
        <v>55</v>
      </c>
      <c r="Q41" s="25">
        <v>0</v>
      </c>
      <c r="R41" s="26"/>
      <c r="S41" s="29">
        <f t="shared" si="1"/>
        <v>1</v>
      </c>
      <c r="T41" s="16" t="s">
        <v>28</v>
      </c>
      <c r="U41" s="26"/>
    </row>
    <row r="42" s="1" customFormat="1" ht="48" spans="1:21">
      <c r="A42" s="14">
        <v>36</v>
      </c>
      <c r="B42" s="15" t="s">
        <v>92</v>
      </c>
      <c r="C42" s="16" t="s">
        <v>94</v>
      </c>
      <c r="D42" s="16" t="s">
        <v>95</v>
      </c>
      <c r="E42" s="15" t="s">
        <v>80</v>
      </c>
      <c r="F42" s="16" t="s">
        <v>81</v>
      </c>
      <c r="G42" s="16" t="s">
        <v>96</v>
      </c>
      <c r="H42" s="16" t="s">
        <v>97</v>
      </c>
      <c r="I42" s="25">
        <v>57</v>
      </c>
      <c r="J42" s="25">
        <v>0</v>
      </c>
      <c r="K42" s="25">
        <v>57</v>
      </c>
      <c r="L42" s="25">
        <v>0</v>
      </c>
      <c r="M42" s="26"/>
      <c r="N42" s="25">
        <f t="shared" si="0"/>
        <v>50.6</v>
      </c>
      <c r="O42" s="25">
        <v>0</v>
      </c>
      <c r="P42" s="25">
        <v>50.6</v>
      </c>
      <c r="Q42" s="25">
        <v>0</v>
      </c>
      <c r="R42" s="26"/>
      <c r="S42" s="29">
        <f t="shared" si="1"/>
        <v>0.887719298245614</v>
      </c>
      <c r="T42" s="16" t="s">
        <v>34</v>
      </c>
      <c r="U42" s="16" t="s">
        <v>35</v>
      </c>
    </row>
    <row r="43" s="1" customFormat="1" ht="48" spans="1:21">
      <c r="A43" s="14">
        <v>37</v>
      </c>
      <c r="B43" s="15" t="s">
        <v>92</v>
      </c>
      <c r="C43" s="15" t="s">
        <v>94</v>
      </c>
      <c r="D43" s="16" t="s">
        <v>95</v>
      </c>
      <c r="E43" s="15" t="s">
        <v>36</v>
      </c>
      <c r="F43" s="16" t="s">
        <v>37</v>
      </c>
      <c r="G43" s="16" t="s">
        <v>96</v>
      </c>
      <c r="H43" s="16" t="s">
        <v>97</v>
      </c>
      <c r="I43" s="25">
        <v>61</v>
      </c>
      <c r="J43" s="25">
        <v>61</v>
      </c>
      <c r="K43" s="25">
        <v>0</v>
      </c>
      <c r="L43" s="25">
        <v>0</v>
      </c>
      <c r="M43" s="26"/>
      <c r="N43" s="25">
        <f t="shared" si="0"/>
        <v>61</v>
      </c>
      <c r="O43" s="25">
        <v>61</v>
      </c>
      <c r="P43" s="25">
        <v>0</v>
      </c>
      <c r="Q43" s="25">
        <v>0</v>
      </c>
      <c r="R43" s="26"/>
      <c r="S43" s="29">
        <f t="shared" si="1"/>
        <v>1</v>
      </c>
      <c r="T43" s="16" t="s">
        <v>28</v>
      </c>
      <c r="U43" s="26"/>
    </row>
    <row r="44" s="1" customFormat="1" ht="48" spans="1:21">
      <c r="A44" s="14">
        <v>38</v>
      </c>
      <c r="B44" s="15" t="s">
        <v>92</v>
      </c>
      <c r="C44" s="16" t="s">
        <v>94</v>
      </c>
      <c r="D44" s="16" t="s">
        <v>95</v>
      </c>
      <c r="E44" s="15" t="s">
        <v>38</v>
      </c>
      <c r="F44" s="16" t="s">
        <v>39</v>
      </c>
      <c r="G44" s="16" t="s">
        <v>96</v>
      </c>
      <c r="H44" s="16" t="s">
        <v>97</v>
      </c>
      <c r="I44" s="25">
        <v>61.5</v>
      </c>
      <c r="J44" s="25">
        <v>0</v>
      </c>
      <c r="K44" s="25">
        <v>61.5</v>
      </c>
      <c r="L44" s="25">
        <v>0</v>
      </c>
      <c r="M44" s="26"/>
      <c r="N44" s="25">
        <f t="shared" si="0"/>
        <v>53.825</v>
      </c>
      <c r="O44" s="25">
        <v>0</v>
      </c>
      <c r="P44" s="25">
        <v>53.825</v>
      </c>
      <c r="Q44" s="25">
        <v>0</v>
      </c>
      <c r="R44" s="26"/>
      <c r="S44" s="29">
        <f t="shared" si="1"/>
        <v>0.87520325203252</v>
      </c>
      <c r="T44" s="16" t="s">
        <v>34</v>
      </c>
      <c r="U44" s="16" t="s">
        <v>35</v>
      </c>
    </row>
    <row r="45" s="1" customFormat="1" ht="48" spans="1:21">
      <c r="A45" s="14">
        <v>39</v>
      </c>
      <c r="B45" s="15" t="s">
        <v>92</v>
      </c>
      <c r="C45" s="16" t="s">
        <v>94</v>
      </c>
      <c r="D45" s="16" t="s">
        <v>95</v>
      </c>
      <c r="E45" s="15" t="s">
        <v>70</v>
      </c>
      <c r="F45" s="16" t="s">
        <v>71</v>
      </c>
      <c r="G45" s="16" t="s">
        <v>96</v>
      </c>
      <c r="H45" s="16" t="s">
        <v>97</v>
      </c>
      <c r="I45" s="25">
        <v>39.5</v>
      </c>
      <c r="J45" s="25">
        <v>0</v>
      </c>
      <c r="K45" s="25">
        <v>39.5</v>
      </c>
      <c r="L45" s="25">
        <v>0</v>
      </c>
      <c r="M45" s="26"/>
      <c r="N45" s="25">
        <f t="shared" si="0"/>
        <v>33.1</v>
      </c>
      <c r="O45" s="25">
        <v>0</v>
      </c>
      <c r="P45" s="25">
        <v>33.1</v>
      </c>
      <c r="Q45" s="25">
        <v>0</v>
      </c>
      <c r="R45" s="26"/>
      <c r="S45" s="29">
        <f t="shared" si="1"/>
        <v>0.837974683544304</v>
      </c>
      <c r="T45" s="16" t="s">
        <v>34</v>
      </c>
      <c r="U45" s="16" t="s">
        <v>35</v>
      </c>
    </row>
    <row r="46" s="1" customFormat="1" ht="48" spans="1:21">
      <c r="A46" s="14">
        <v>40</v>
      </c>
      <c r="B46" s="15" t="s">
        <v>92</v>
      </c>
      <c r="C46" s="16" t="s">
        <v>94</v>
      </c>
      <c r="D46" s="16" t="s">
        <v>95</v>
      </c>
      <c r="E46" s="15" t="s">
        <v>60</v>
      </c>
      <c r="F46" s="16" t="s">
        <v>61</v>
      </c>
      <c r="G46" s="16" t="s">
        <v>96</v>
      </c>
      <c r="H46" s="16" t="s">
        <v>97</v>
      </c>
      <c r="I46" s="25">
        <v>50</v>
      </c>
      <c r="J46" s="25">
        <v>0</v>
      </c>
      <c r="K46" s="25">
        <v>50</v>
      </c>
      <c r="L46" s="25">
        <v>0</v>
      </c>
      <c r="M46" s="26"/>
      <c r="N46" s="25">
        <f t="shared" si="0"/>
        <v>40</v>
      </c>
      <c r="O46" s="25">
        <v>0</v>
      </c>
      <c r="P46" s="25">
        <v>40</v>
      </c>
      <c r="Q46" s="25">
        <v>0</v>
      </c>
      <c r="R46" s="26"/>
      <c r="S46" s="29">
        <f t="shared" si="1"/>
        <v>0.8</v>
      </c>
      <c r="T46" s="16" t="s">
        <v>34</v>
      </c>
      <c r="U46" s="16" t="s">
        <v>35</v>
      </c>
    </row>
    <row r="47" s="1" customFormat="1" ht="48" spans="1:21">
      <c r="A47" s="14">
        <v>41</v>
      </c>
      <c r="B47" s="15" t="s">
        <v>92</v>
      </c>
      <c r="C47" s="15" t="s">
        <v>94</v>
      </c>
      <c r="D47" s="16" t="s">
        <v>95</v>
      </c>
      <c r="E47" s="15" t="s">
        <v>40</v>
      </c>
      <c r="F47" s="16" t="s">
        <v>41</v>
      </c>
      <c r="G47" s="16" t="s">
        <v>96</v>
      </c>
      <c r="H47" s="16" t="s">
        <v>97</v>
      </c>
      <c r="I47" s="25">
        <v>34</v>
      </c>
      <c r="J47" s="25">
        <v>0</v>
      </c>
      <c r="K47" s="25">
        <v>34</v>
      </c>
      <c r="L47" s="25">
        <v>0</v>
      </c>
      <c r="M47" s="26"/>
      <c r="N47" s="25">
        <f t="shared" si="0"/>
        <v>34</v>
      </c>
      <c r="O47" s="25">
        <v>0</v>
      </c>
      <c r="P47" s="25">
        <v>34</v>
      </c>
      <c r="Q47" s="25">
        <v>0</v>
      </c>
      <c r="R47" s="26"/>
      <c r="S47" s="29">
        <f t="shared" si="1"/>
        <v>1</v>
      </c>
      <c r="T47" s="16" t="s">
        <v>28</v>
      </c>
      <c r="U47" s="26"/>
    </row>
    <row r="48" s="1" customFormat="1" ht="48" spans="1:21">
      <c r="A48" s="14">
        <v>42</v>
      </c>
      <c r="B48" s="15" t="s">
        <v>92</v>
      </c>
      <c r="C48" s="16" t="s">
        <v>94</v>
      </c>
      <c r="D48" s="16" t="s">
        <v>95</v>
      </c>
      <c r="E48" s="15" t="s">
        <v>42</v>
      </c>
      <c r="F48" s="16" t="s">
        <v>43</v>
      </c>
      <c r="G48" s="16" t="s">
        <v>96</v>
      </c>
      <c r="H48" s="16" t="s">
        <v>97</v>
      </c>
      <c r="I48" s="25">
        <v>96</v>
      </c>
      <c r="J48" s="25">
        <v>0</v>
      </c>
      <c r="K48" s="25">
        <v>96</v>
      </c>
      <c r="L48" s="25">
        <v>0</v>
      </c>
      <c r="M48" s="26"/>
      <c r="N48" s="25">
        <f t="shared" si="0"/>
        <v>93.55</v>
      </c>
      <c r="O48" s="25">
        <v>0</v>
      </c>
      <c r="P48" s="25">
        <v>93.55</v>
      </c>
      <c r="Q48" s="25">
        <v>0</v>
      </c>
      <c r="R48" s="26"/>
      <c r="S48" s="29">
        <f t="shared" si="1"/>
        <v>0.974479166666667</v>
      </c>
      <c r="T48" s="16" t="s">
        <v>34</v>
      </c>
      <c r="U48" s="16" t="s">
        <v>35</v>
      </c>
    </row>
    <row r="49" s="1" customFormat="1" ht="48" spans="1:21">
      <c r="A49" s="14">
        <v>43</v>
      </c>
      <c r="B49" s="15" t="s">
        <v>92</v>
      </c>
      <c r="C49" s="15" t="s">
        <v>94</v>
      </c>
      <c r="D49" s="16" t="s">
        <v>95</v>
      </c>
      <c r="E49" s="15" t="s">
        <v>58</v>
      </c>
      <c r="F49" s="16" t="s">
        <v>59</v>
      </c>
      <c r="G49" s="16" t="s">
        <v>96</v>
      </c>
      <c r="H49" s="16" t="s">
        <v>97</v>
      </c>
      <c r="I49" s="25">
        <v>65</v>
      </c>
      <c r="J49" s="25">
        <v>0</v>
      </c>
      <c r="K49" s="25">
        <v>65</v>
      </c>
      <c r="L49" s="25">
        <v>0</v>
      </c>
      <c r="M49" s="26"/>
      <c r="N49" s="25">
        <f t="shared" si="0"/>
        <v>65</v>
      </c>
      <c r="O49" s="25">
        <v>0</v>
      </c>
      <c r="P49" s="25">
        <v>65</v>
      </c>
      <c r="Q49" s="25">
        <v>0</v>
      </c>
      <c r="R49" s="26"/>
      <c r="S49" s="29">
        <f t="shared" si="1"/>
        <v>1</v>
      </c>
      <c r="T49" s="16" t="s">
        <v>28</v>
      </c>
      <c r="U49" s="26"/>
    </row>
    <row r="50" s="1" customFormat="1" ht="48" spans="1:21">
      <c r="A50" s="14">
        <v>44</v>
      </c>
      <c r="B50" s="15" t="s">
        <v>92</v>
      </c>
      <c r="C50" s="15" t="s">
        <v>94</v>
      </c>
      <c r="D50" s="16" t="s">
        <v>95</v>
      </c>
      <c r="E50" s="15" t="s">
        <v>44</v>
      </c>
      <c r="F50" s="16" t="s">
        <v>45</v>
      </c>
      <c r="G50" s="16" t="s">
        <v>96</v>
      </c>
      <c r="H50" s="16" t="s">
        <v>97</v>
      </c>
      <c r="I50" s="25">
        <v>77.5</v>
      </c>
      <c r="J50" s="25">
        <v>77.5</v>
      </c>
      <c r="K50" s="25">
        <v>0</v>
      </c>
      <c r="L50" s="25">
        <v>0</v>
      </c>
      <c r="M50" s="26"/>
      <c r="N50" s="25">
        <f t="shared" si="0"/>
        <v>62.5143</v>
      </c>
      <c r="O50" s="25">
        <v>62.5143</v>
      </c>
      <c r="P50" s="25">
        <v>0</v>
      </c>
      <c r="Q50" s="25">
        <v>0</v>
      </c>
      <c r="R50" s="26"/>
      <c r="S50" s="29">
        <f t="shared" si="1"/>
        <v>0.806636129032258</v>
      </c>
      <c r="T50" s="16" t="s">
        <v>28</v>
      </c>
      <c r="U50" s="26"/>
    </row>
    <row r="51" s="1" customFormat="1" ht="48" spans="1:21">
      <c r="A51" s="14">
        <v>45</v>
      </c>
      <c r="B51" s="15" t="s">
        <v>92</v>
      </c>
      <c r="C51" s="15" t="s">
        <v>94</v>
      </c>
      <c r="D51" s="16" t="s">
        <v>95</v>
      </c>
      <c r="E51" s="15" t="s">
        <v>46</v>
      </c>
      <c r="F51" s="16" t="s">
        <v>47</v>
      </c>
      <c r="G51" s="16" t="s">
        <v>96</v>
      </c>
      <c r="H51" s="16" t="s">
        <v>97</v>
      </c>
      <c r="I51" s="25">
        <v>85.5</v>
      </c>
      <c r="J51" s="25">
        <v>0</v>
      </c>
      <c r="K51" s="25">
        <v>85.5</v>
      </c>
      <c r="L51" s="25">
        <v>0</v>
      </c>
      <c r="M51" s="26"/>
      <c r="N51" s="25">
        <f t="shared" si="0"/>
        <v>61.5</v>
      </c>
      <c r="O51" s="25">
        <v>0</v>
      </c>
      <c r="P51" s="25">
        <v>61.5</v>
      </c>
      <c r="Q51" s="25">
        <v>0</v>
      </c>
      <c r="R51" s="26"/>
      <c r="S51" s="29">
        <f t="shared" si="1"/>
        <v>0.719298245614035</v>
      </c>
      <c r="T51" s="16" t="s">
        <v>28</v>
      </c>
      <c r="U51" s="26"/>
    </row>
    <row r="52" s="1" customFormat="1" ht="48" spans="1:21">
      <c r="A52" s="14">
        <v>46</v>
      </c>
      <c r="B52" s="15" t="s">
        <v>92</v>
      </c>
      <c r="C52" s="16" t="s">
        <v>94</v>
      </c>
      <c r="D52" s="16" t="s">
        <v>95</v>
      </c>
      <c r="E52" s="15" t="s">
        <v>48</v>
      </c>
      <c r="F52" s="16" t="s">
        <v>49</v>
      </c>
      <c r="G52" s="16" t="s">
        <v>96</v>
      </c>
      <c r="H52" s="16" t="s">
        <v>97</v>
      </c>
      <c r="I52" s="25">
        <v>36</v>
      </c>
      <c r="J52" s="25">
        <v>0</v>
      </c>
      <c r="K52" s="25">
        <v>36</v>
      </c>
      <c r="L52" s="25">
        <v>0</v>
      </c>
      <c r="M52" s="26"/>
      <c r="N52" s="25">
        <f t="shared" si="0"/>
        <v>33</v>
      </c>
      <c r="O52" s="25">
        <v>0</v>
      </c>
      <c r="P52" s="25">
        <v>33</v>
      </c>
      <c r="Q52" s="25">
        <v>0</v>
      </c>
      <c r="R52" s="26"/>
      <c r="S52" s="29">
        <f t="shared" si="1"/>
        <v>0.916666666666667</v>
      </c>
      <c r="T52" s="16" t="s">
        <v>34</v>
      </c>
      <c r="U52" s="16" t="s">
        <v>35</v>
      </c>
    </row>
    <row r="53" s="1" customFormat="1" ht="48" spans="1:21">
      <c r="A53" s="14">
        <v>47</v>
      </c>
      <c r="B53" s="15" t="s">
        <v>92</v>
      </c>
      <c r="C53" s="15" t="s">
        <v>94</v>
      </c>
      <c r="D53" s="16" t="s">
        <v>95</v>
      </c>
      <c r="E53" s="15" t="s">
        <v>50</v>
      </c>
      <c r="F53" s="16" t="s">
        <v>51</v>
      </c>
      <c r="G53" s="16" t="s">
        <v>96</v>
      </c>
      <c r="H53" s="16" t="s">
        <v>97</v>
      </c>
      <c r="I53" s="25">
        <v>71</v>
      </c>
      <c r="J53" s="25">
        <v>0</v>
      </c>
      <c r="K53" s="25">
        <v>71</v>
      </c>
      <c r="L53" s="25">
        <v>0</v>
      </c>
      <c r="M53" s="26"/>
      <c r="N53" s="25">
        <f t="shared" si="0"/>
        <v>65</v>
      </c>
      <c r="O53" s="25">
        <v>0</v>
      </c>
      <c r="P53" s="25">
        <v>65</v>
      </c>
      <c r="Q53" s="25">
        <v>0</v>
      </c>
      <c r="R53" s="26"/>
      <c r="S53" s="29">
        <f t="shared" si="1"/>
        <v>0.915492957746479</v>
      </c>
      <c r="T53" s="16" t="s">
        <v>28</v>
      </c>
      <c r="U53" s="26"/>
    </row>
    <row r="54" s="1" customFormat="1" ht="48" spans="1:21">
      <c r="A54" s="14">
        <v>48</v>
      </c>
      <c r="B54" s="15" t="s">
        <v>92</v>
      </c>
      <c r="C54" s="16" t="s">
        <v>94</v>
      </c>
      <c r="D54" s="16" t="s">
        <v>95</v>
      </c>
      <c r="E54" s="15" t="s">
        <v>52</v>
      </c>
      <c r="F54" s="16" t="s">
        <v>53</v>
      </c>
      <c r="G54" s="16" t="s">
        <v>96</v>
      </c>
      <c r="H54" s="16" t="s">
        <v>97</v>
      </c>
      <c r="I54" s="25">
        <v>139.5</v>
      </c>
      <c r="J54" s="25">
        <v>139.5</v>
      </c>
      <c r="K54" s="25">
        <v>0</v>
      </c>
      <c r="L54" s="25">
        <v>0</v>
      </c>
      <c r="M54" s="26"/>
      <c r="N54" s="25">
        <f t="shared" si="0"/>
        <v>127.5</v>
      </c>
      <c r="O54" s="25">
        <v>127.5</v>
      </c>
      <c r="P54" s="25">
        <v>0</v>
      </c>
      <c r="Q54" s="25">
        <v>0</v>
      </c>
      <c r="R54" s="26"/>
      <c r="S54" s="29">
        <f t="shared" si="1"/>
        <v>0.913978494623656</v>
      </c>
      <c r="T54" s="16" t="s">
        <v>34</v>
      </c>
      <c r="U54" s="16" t="s">
        <v>35</v>
      </c>
    </row>
    <row r="55" s="1" customFormat="1" ht="48" spans="1:21">
      <c r="A55" s="14">
        <v>49</v>
      </c>
      <c r="B55" s="15" t="s">
        <v>92</v>
      </c>
      <c r="C55" s="15" t="s">
        <v>94</v>
      </c>
      <c r="D55" s="16" t="s">
        <v>95</v>
      </c>
      <c r="E55" s="15" t="s">
        <v>54</v>
      </c>
      <c r="F55" s="16" t="s">
        <v>55</v>
      </c>
      <c r="G55" s="16" t="s">
        <v>96</v>
      </c>
      <c r="H55" s="16" t="s">
        <v>97</v>
      </c>
      <c r="I55" s="25">
        <v>23</v>
      </c>
      <c r="J55" s="25">
        <v>0</v>
      </c>
      <c r="K55" s="25">
        <v>23</v>
      </c>
      <c r="L55" s="25">
        <v>0</v>
      </c>
      <c r="M55" s="26"/>
      <c r="N55" s="25">
        <f t="shared" si="0"/>
        <v>23</v>
      </c>
      <c r="O55" s="25">
        <v>0</v>
      </c>
      <c r="P55" s="25">
        <v>23</v>
      </c>
      <c r="Q55" s="25">
        <v>0</v>
      </c>
      <c r="R55" s="26"/>
      <c r="S55" s="29">
        <f t="shared" si="1"/>
        <v>1</v>
      </c>
      <c r="T55" s="16" t="s">
        <v>28</v>
      </c>
      <c r="U55" s="26"/>
    </row>
    <row r="56" s="1" customFormat="1" ht="48" spans="1:21">
      <c r="A56" s="14">
        <v>50</v>
      </c>
      <c r="B56" s="15" t="s">
        <v>92</v>
      </c>
      <c r="C56" s="16" t="s">
        <v>94</v>
      </c>
      <c r="D56" s="16" t="s">
        <v>95</v>
      </c>
      <c r="E56" s="15" t="s">
        <v>56</v>
      </c>
      <c r="F56" s="16" t="s">
        <v>57</v>
      </c>
      <c r="G56" s="16" t="s">
        <v>96</v>
      </c>
      <c r="H56" s="16" t="s">
        <v>97</v>
      </c>
      <c r="I56" s="25">
        <v>68</v>
      </c>
      <c r="J56" s="25">
        <v>0</v>
      </c>
      <c r="K56" s="25">
        <v>68</v>
      </c>
      <c r="L56" s="25">
        <v>0</v>
      </c>
      <c r="M56" s="26"/>
      <c r="N56" s="25">
        <f t="shared" si="0"/>
        <v>61.5</v>
      </c>
      <c r="O56" s="25">
        <v>0</v>
      </c>
      <c r="P56" s="25">
        <v>61.5</v>
      </c>
      <c r="Q56" s="25">
        <v>0</v>
      </c>
      <c r="R56" s="26"/>
      <c r="S56" s="29">
        <f t="shared" si="1"/>
        <v>0.904411764705882</v>
      </c>
      <c r="T56" s="16" t="s">
        <v>34</v>
      </c>
      <c r="U56" s="16" t="s">
        <v>35</v>
      </c>
    </row>
    <row r="57" s="1" customFormat="1" ht="48" spans="1:21">
      <c r="A57" s="14">
        <v>51</v>
      </c>
      <c r="B57" s="15" t="s">
        <v>92</v>
      </c>
      <c r="C57" s="15" t="s">
        <v>94</v>
      </c>
      <c r="D57" s="16" t="s">
        <v>95</v>
      </c>
      <c r="E57" s="15" t="s">
        <v>62</v>
      </c>
      <c r="F57" s="16" t="s">
        <v>63</v>
      </c>
      <c r="G57" s="16" t="s">
        <v>96</v>
      </c>
      <c r="H57" s="16" t="s">
        <v>97</v>
      </c>
      <c r="I57" s="25">
        <v>126.5</v>
      </c>
      <c r="J57" s="25">
        <v>0</v>
      </c>
      <c r="K57" s="25">
        <v>126.5</v>
      </c>
      <c r="L57" s="25">
        <v>0</v>
      </c>
      <c r="M57" s="26"/>
      <c r="N57" s="25">
        <f t="shared" si="0"/>
        <v>117.2929</v>
      </c>
      <c r="O57" s="25">
        <v>0</v>
      </c>
      <c r="P57" s="25">
        <v>117.2929</v>
      </c>
      <c r="Q57" s="25">
        <v>0</v>
      </c>
      <c r="R57" s="26"/>
      <c r="S57" s="29">
        <f t="shared" si="1"/>
        <v>0.927216600790514</v>
      </c>
      <c r="T57" s="16" t="s">
        <v>28</v>
      </c>
      <c r="U57" s="26"/>
    </row>
    <row r="58" s="1" customFormat="1" ht="48" spans="1:21">
      <c r="A58" s="14">
        <v>52</v>
      </c>
      <c r="B58" s="15" t="s">
        <v>92</v>
      </c>
      <c r="C58" s="15" t="s">
        <v>94</v>
      </c>
      <c r="D58" s="16" t="s">
        <v>95</v>
      </c>
      <c r="E58" s="15" t="s">
        <v>64</v>
      </c>
      <c r="F58" s="16" t="s">
        <v>65</v>
      </c>
      <c r="G58" s="16" t="s">
        <v>96</v>
      </c>
      <c r="H58" s="16" t="s">
        <v>97</v>
      </c>
      <c r="I58" s="25">
        <v>92.5</v>
      </c>
      <c r="J58" s="25">
        <v>92.5</v>
      </c>
      <c r="K58" s="25">
        <v>0</v>
      </c>
      <c r="L58" s="25">
        <v>0</v>
      </c>
      <c r="M58" s="26"/>
      <c r="N58" s="25">
        <f t="shared" si="0"/>
        <v>92.5</v>
      </c>
      <c r="O58" s="25">
        <v>92.5</v>
      </c>
      <c r="P58" s="25">
        <v>0</v>
      </c>
      <c r="Q58" s="25">
        <v>0</v>
      </c>
      <c r="R58" s="26"/>
      <c r="S58" s="29">
        <f t="shared" si="1"/>
        <v>1</v>
      </c>
      <c r="T58" s="16" t="s">
        <v>28</v>
      </c>
      <c r="U58" s="26"/>
    </row>
    <row r="59" s="1" customFormat="1" ht="48" spans="1:21">
      <c r="A59" s="14">
        <v>53</v>
      </c>
      <c r="B59" s="15" t="s">
        <v>92</v>
      </c>
      <c r="C59" s="15" t="s">
        <v>94</v>
      </c>
      <c r="D59" s="16" t="s">
        <v>95</v>
      </c>
      <c r="E59" s="15" t="s">
        <v>66</v>
      </c>
      <c r="F59" s="16" t="s">
        <v>67</v>
      </c>
      <c r="G59" s="16" t="s">
        <v>96</v>
      </c>
      <c r="H59" s="16" t="s">
        <v>97</v>
      </c>
      <c r="I59" s="25">
        <v>53.5</v>
      </c>
      <c r="J59" s="25">
        <v>0</v>
      </c>
      <c r="K59" s="25">
        <v>53.5</v>
      </c>
      <c r="L59" s="25">
        <v>0</v>
      </c>
      <c r="M59" s="26"/>
      <c r="N59" s="25">
        <f t="shared" si="0"/>
        <v>53.5</v>
      </c>
      <c r="O59" s="25">
        <v>0</v>
      </c>
      <c r="P59" s="25">
        <v>53.5</v>
      </c>
      <c r="Q59" s="25">
        <v>0</v>
      </c>
      <c r="R59" s="26"/>
      <c r="S59" s="29">
        <f t="shared" si="1"/>
        <v>1</v>
      </c>
      <c r="T59" s="16" t="s">
        <v>28</v>
      </c>
      <c r="U59" s="26"/>
    </row>
    <row r="60" s="1" customFormat="1" ht="48" spans="1:21">
      <c r="A60" s="14">
        <v>54</v>
      </c>
      <c r="B60" s="15" t="s">
        <v>92</v>
      </c>
      <c r="C60" s="15" t="s">
        <v>94</v>
      </c>
      <c r="D60" s="16" t="s">
        <v>95</v>
      </c>
      <c r="E60" s="15" t="s">
        <v>68</v>
      </c>
      <c r="F60" s="16" t="s">
        <v>69</v>
      </c>
      <c r="G60" s="16" t="s">
        <v>96</v>
      </c>
      <c r="H60" s="16" t="s">
        <v>97</v>
      </c>
      <c r="I60" s="25">
        <v>57.5</v>
      </c>
      <c r="J60" s="25">
        <v>0</v>
      </c>
      <c r="K60" s="25">
        <v>57.5</v>
      </c>
      <c r="L60" s="25">
        <v>0</v>
      </c>
      <c r="M60" s="26"/>
      <c r="N60" s="25">
        <f t="shared" si="0"/>
        <v>57.5</v>
      </c>
      <c r="O60" s="25">
        <v>0</v>
      </c>
      <c r="P60" s="25">
        <v>57.5</v>
      </c>
      <c r="Q60" s="25">
        <v>0</v>
      </c>
      <c r="R60" s="26"/>
      <c r="S60" s="29">
        <f t="shared" si="1"/>
        <v>1</v>
      </c>
      <c r="T60" s="16" t="s">
        <v>28</v>
      </c>
      <c r="U60" s="26"/>
    </row>
    <row r="61" s="1" customFormat="1" ht="48" spans="1:21">
      <c r="A61" s="14">
        <v>55</v>
      </c>
      <c r="B61" s="15" t="s">
        <v>92</v>
      </c>
      <c r="C61" s="15" t="s">
        <v>94</v>
      </c>
      <c r="D61" s="16" t="s">
        <v>95</v>
      </c>
      <c r="E61" s="15" t="s">
        <v>72</v>
      </c>
      <c r="F61" s="16" t="s">
        <v>73</v>
      </c>
      <c r="G61" s="16" t="s">
        <v>96</v>
      </c>
      <c r="H61" s="16" t="s">
        <v>97</v>
      </c>
      <c r="I61" s="25">
        <v>40</v>
      </c>
      <c r="J61" s="25">
        <v>0</v>
      </c>
      <c r="K61" s="25">
        <v>40</v>
      </c>
      <c r="L61" s="25">
        <v>0</v>
      </c>
      <c r="M61" s="26"/>
      <c r="N61" s="25">
        <f t="shared" si="0"/>
        <v>30.5</v>
      </c>
      <c r="O61" s="25">
        <v>0</v>
      </c>
      <c r="P61" s="25">
        <v>30.5</v>
      </c>
      <c r="Q61" s="25">
        <v>0</v>
      </c>
      <c r="R61" s="26"/>
      <c r="S61" s="29">
        <f t="shared" si="1"/>
        <v>0.7625</v>
      </c>
      <c r="T61" s="16" t="s">
        <v>28</v>
      </c>
      <c r="U61" s="26"/>
    </row>
    <row r="62" s="1" customFormat="1" ht="48" spans="1:21">
      <c r="A62" s="14">
        <v>56</v>
      </c>
      <c r="B62" s="15" t="s">
        <v>92</v>
      </c>
      <c r="C62" s="15" t="s">
        <v>94</v>
      </c>
      <c r="D62" s="16" t="s">
        <v>95</v>
      </c>
      <c r="E62" s="15" t="s">
        <v>74</v>
      </c>
      <c r="F62" s="16" t="s">
        <v>75</v>
      </c>
      <c r="G62" s="16" t="s">
        <v>96</v>
      </c>
      <c r="H62" s="16" t="s">
        <v>97</v>
      </c>
      <c r="I62" s="25">
        <v>72</v>
      </c>
      <c r="J62" s="25">
        <v>0</v>
      </c>
      <c r="K62" s="25">
        <v>72</v>
      </c>
      <c r="L62" s="25">
        <v>0</v>
      </c>
      <c r="M62" s="26"/>
      <c r="N62" s="25">
        <f t="shared" si="0"/>
        <v>63.5175</v>
      </c>
      <c r="O62" s="25">
        <v>0</v>
      </c>
      <c r="P62" s="25">
        <v>63.5175</v>
      </c>
      <c r="Q62" s="25">
        <v>0</v>
      </c>
      <c r="R62" s="26"/>
      <c r="S62" s="29">
        <f t="shared" si="1"/>
        <v>0.8821875</v>
      </c>
      <c r="T62" s="16" t="s">
        <v>28</v>
      </c>
      <c r="U62" s="26"/>
    </row>
    <row r="63" s="1" customFormat="1" ht="48" spans="1:21">
      <c r="A63" s="14">
        <v>57</v>
      </c>
      <c r="B63" s="15" t="s">
        <v>92</v>
      </c>
      <c r="C63" s="15" t="s">
        <v>94</v>
      </c>
      <c r="D63" s="16" t="s">
        <v>95</v>
      </c>
      <c r="E63" s="15" t="s">
        <v>76</v>
      </c>
      <c r="F63" s="16" t="s">
        <v>77</v>
      </c>
      <c r="G63" s="16" t="s">
        <v>96</v>
      </c>
      <c r="H63" s="16" t="s">
        <v>97</v>
      </c>
      <c r="I63" s="25">
        <v>66.5</v>
      </c>
      <c r="J63" s="25">
        <v>0</v>
      </c>
      <c r="K63" s="25">
        <v>66.5</v>
      </c>
      <c r="L63" s="25">
        <v>0</v>
      </c>
      <c r="M63" s="26"/>
      <c r="N63" s="25">
        <f t="shared" si="0"/>
        <v>66.5</v>
      </c>
      <c r="O63" s="25">
        <v>0</v>
      </c>
      <c r="P63" s="25">
        <v>66.5</v>
      </c>
      <c r="Q63" s="25">
        <v>0</v>
      </c>
      <c r="R63" s="26"/>
      <c r="S63" s="29">
        <f t="shared" si="1"/>
        <v>1</v>
      </c>
      <c r="T63" s="16" t="s">
        <v>28</v>
      </c>
      <c r="U63" s="26"/>
    </row>
    <row r="64" s="1" customFormat="1" ht="48" spans="1:21">
      <c r="A64" s="14">
        <v>58</v>
      </c>
      <c r="B64" s="15" t="s">
        <v>92</v>
      </c>
      <c r="C64" s="15" t="s">
        <v>94</v>
      </c>
      <c r="D64" s="16" t="s">
        <v>95</v>
      </c>
      <c r="E64" s="15" t="s">
        <v>78</v>
      </c>
      <c r="F64" s="16" t="s">
        <v>79</v>
      </c>
      <c r="G64" s="16" t="s">
        <v>96</v>
      </c>
      <c r="H64" s="16" t="s">
        <v>97</v>
      </c>
      <c r="I64" s="25">
        <v>64</v>
      </c>
      <c r="J64" s="25">
        <v>0</v>
      </c>
      <c r="K64" s="25">
        <v>64</v>
      </c>
      <c r="L64" s="25">
        <v>0</v>
      </c>
      <c r="M64" s="26"/>
      <c r="N64" s="25">
        <f t="shared" si="0"/>
        <v>54.57</v>
      </c>
      <c r="O64" s="25">
        <v>0</v>
      </c>
      <c r="P64" s="25">
        <v>54.57</v>
      </c>
      <c r="Q64" s="25">
        <v>0</v>
      </c>
      <c r="R64" s="26"/>
      <c r="S64" s="29">
        <f t="shared" si="1"/>
        <v>0.85265625</v>
      </c>
      <c r="T64" s="16" t="s">
        <v>28</v>
      </c>
      <c r="U64" s="26"/>
    </row>
    <row r="65" s="1" customFormat="1" ht="48" spans="1:21">
      <c r="A65" s="14">
        <v>59</v>
      </c>
      <c r="B65" s="15" t="s">
        <v>92</v>
      </c>
      <c r="C65" s="15" t="s">
        <v>94</v>
      </c>
      <c r="D65" s="16" t="s">
        <v>95</v>
      </c>
      <c r="E65" s="15" t="s">
        <v>84</v>
      </c>
      <c r="F65" s="16" t="s">
        <v>85</v>
      </c>
      <c r="G65" s="16" t="s">
        <v>96</v>
      </c>
      <c r="H65" s="16" t="s">
        <v>97</v>
      </c>
      <c r="I65" s="25">
        <v>72</v>
      </c>
      <c r="J65" s="25">
        <v>0</v>
      </c>
      <c r="K65" s="25">
        <v>72</v>
      </c>
      <c r="L65" s="25">
        <v>0</v>
      </c>
      <c r="M65" s="26"/>
      <c r="N65" s="25">
        <f t="shared" si="0"/>
        <v>72</v>
      </c>
      <c r="O65" s="25">
        <v>0</v>
      </c>
      <c r="P65" s="25">
        <v>72</v>
      </c>
      <c r="Q65" s="25">
        <v>0</v>
      </c>
      <c r="R65" s="26"/>
      <c r="S65" s="29">
        <f t="shared" si="1"/>
        <v>1</v>
      </c>
      <c r="T65" s="16" t="s">
        <v>28</v>
      </c>
      <c r="U65" s="26"/>
    </row>
    <row r="66" s="1" customFormat="1" ht="48" spans="1:21">
      <c r="A66" s="14">
        <v>60</v>
      </c>
      <c r="B66" s="15" t="s">
        <v>92</v>
      </c>
      <c r="C66" s="16" t="s">
        <v>94</v>
      </c>
      <c r="D66" s="16" t="s">
        <v>95</v>
      </c>
      <c r="E66" s="15" t="s">
        <v>86</v>
      </c>
      <c r="F66" s="16" t="s">
        <v>87</v>
      </c>
      <c r="G66" s="16" t="s">
        <v>96</v>
      </c>
      <c r="H66" s="16" t="s">
        <v>97</v>
      </c>
      <c r="I66" s="25">
        <v>100.5</v>
      </c>
      <c r="J66" s="25">
        <v>29.8279</v>
      </c>
      <c r="K66" s="25">
        <v>70.6721</v>
      </c>
      <c r="L66" s="25">
        <v>0</v>
      </c>
      <c r="M66" s="26"/>
      <c r="N66" s="25">
        <f t="shared" si="0"/>
        <v>86</v>
      </c>
      <c r="O66" s="25">
        <v>29.8279</v>
      </c>
      <c r="P66" s="25">
        <v>56.1721</v>
      </c>
      <c r="Q66" s="25">
        <v>0</v>
      </c>
      <c r="R66" s="26"/>
      <c r="S66" s="29">
        <f t="shared" si="1"/>
        <v>0.855721393034826</v>
      </c>
      <c r="T66" s="16" t="s">
        <v>34</v>
      </c>
      <c r="U66" s="16" t="s">
        <v>35</v>
      </c>
    </row>
    <row r="67" s="1" customFormat="1" ht="48" spans="1:21">
      <c r="A67" s="14">
        <v>61</v>
      </c>
      <c r="B67" s="15" t="s">
        <v>92</v>
      </c>
      <c r="C67" s="16" t="s">
        <v>94</v>
      </c>
      <c r="D67" s="16" t="s">
        <v>95</v>
      </c>
      <c r="E67" s="15" t="s">
        <v>88</v>
      </c>
      <c r="F67" s="16" t="s">
        <v>89</v>
      </c>
      <c r="G67" s="16" t="s">
        <v>96</v>
      </c>
      <c r="H67" s="16" t="s">
        <v>97</v>
      </c>
      <c r="I67" s="25">
        <v>42</v>
      </c>
      <c r="J67" s="25">
        <v>0</v>
      </c>
      <c r="K67" s="25">
        <v>42</v>
      </c>
      <c r="L67" s="25">
        <v>0</v>
      </c>
      <c r="M67" s="26"/>
      <c r="N67" s="25">
        <f t="shared" si="0"/>
        <v>20.5</v>
      </c>
      <c r="O67" s="25">
        <v>0</v>
      </c>
      <c r="P67" s="25">
        <v>20.5</v>
      </c>
      <c r="Q67" s="25">
        <v>0</v>
      </c>
      <c r="R67" s="26"/>
      <c r="S67" s="29">
        <f t="shared" si="1"/>
        <v>0.488095238095238</v>
      </c>
      <c r="T67" s="16" t="s">
        <v>34</v>
      </c>
      <c r="U67" s="16" t="s">
        <v>35</v>
      </c>
    </row>
    <row r="68" s="1" customFormat="1" ht="48" spans="1:21">
      <c r="A68" s="14">
        <v>62</v>
      </c>
      <c r="B68" s="15" t="s">
        <v>92</v>
      </c>
      <c r="C68" s="15" t="s">
        <v>94</v>
      </c>
      <c r="D68" s="16" t="s">
        <v>95</v>
      </c>
      <c r="E68" s="15" t="s">
        <v>90</v>
      </c>
      <c r="F68" s="16" t="s">
        <v>91</v>
      </c>
      <c r="G68" s="16" t="s">
        <v>96</v>
      </c>
      <c r="H68" s="16" t="s">
        <v>97</v>
      </c>
      <c r="I68" s="25">
        <v>29.5</v>
      </c>
      <c r="J68" s="25">
        <v>0</v>
      </c>
      <c r="K68" s="25">
        <v>29.5</v>
      </c>
      <c r="L68" s="25">
        <v>0</v>
      </c>
      <c r="M68" s="26"/>
      <c r="N68" s="25">
        <f t="shared" si="0"/>
        <v>29.5</v>
      </c>
      <c r="O68" s="25">
        <v>0</v>
      </c>
      <c r="P68" s="25">
        <v>29.5</v>
      </c>
      <c r="Q68" s="25">
        <v>0</v>
      </c>
      <c r="R68" s="26"/>
      <c r="S68" s="29">
        <f t="shared" si="1"/>
        <v>1</v>
      </c>
      <c r="T68" s="16" t="s">
        <v>28</v>
      </c>
      <c r="U68" s="26"/>
    </row>
    <row r="69" s="1" customFormat="1" ht="72" spans="1:21">
      <c r="A69" s="14">
        <v>63</v>
      </c>
      <c r="B69" s="15" t="s">
        <v>98</v>
      </c>
      <c r="C69" s="16" t="s">
        <v>99</v>
      </c>
      <c r="D69" s="16" t="s">
        <v>100</v>
      </c>
      <c r="E69" s="15" t="s">
        <v>24</v>
      </c>
      <c r="F69" s="16" t="s">
        <v>25</v>
      </c>
      <c r="G69" s="16" t="s">
        <v>101</v>
      </c>
      <c r="H69" s="16" t="s">
        <v>102</v>
      </c>
      <c r="I69" s="25">
        <v>81.6</v>
      </c>
      <c r="J69" s="25">
        <v>0</v>
      </c>
      <c r="K69" s="25">
        <v>0</v>
      </c>
      <c r="L69" s="25">
        <v>81.6</v>
      </c>
      <c r="M69" s="26"/>
      <c r="N69" s="25">
        <f t="shared" si="0"/>
        <v>74.715</v>
      </c>
      <c r="O69" s="25">
        <v>0</v>
      </c>
      <c r="P69" s="25">
        <v>0</v>
      </c>
      <c r="Q69" s="25">
        <v>74.715</v>
      </c>
      <c r="R69" s="26"/>
      <c r="S69" s="29">
        <f t="shared" si="1"/>
        <v>0.915625</v>
      </c>
      <c r="T69" s="16" t="s">
        <v>34</v>
      </c>
      <c r="U69" s="16" t="s">
        <v>35</v>
      </c>
    </row>
    <row r="70" s="1" customFormat="1" ht="72" spans="1:21">
      <c r="A70" s="14">
        <v>64</v>
      </c>
      <c r="B70" s="15" t="s">
        <v>98</v>
      </c>
      <c r="C70" s="16" t="s">
        <v>99</v>
      </c>
      <c r="D70" s="16" t="s">
        <v>103</v>
      </c>
      <c r="E70" s="15" t="s">
        <v>82</v>
      </c>
      <c r="F70" s="16" t="s">
        <v>83</v>
      </c>
      <c r="G70" s="16" t="s">
        <v>101</v>
      </c>
      <c r="H70" s="16" t="s">
        <v>102</v>
      </c>
      <c r="I70" s="25">
        <v>75.48</v>
      </c>
      <c r="J70" s="25">
        <v>0</v>
      </c>
      <c r="K70" s="25">
        <v>0</v>
      </c>
      <c r="L70" s="25">
        <v>75.48</v>
      </c>
      <c r="M70" s="26"/>
      <c r="N70" s="25">
        <f t="shared" si="0"/>
        <v>62.815</v>
      </c>
      <c r="O70" s="25">
        <v>0</v>
      </c>
      <c r="P70" s="25">
        <v>0</v>
      </c>
      <c r="Q70" s="25">
        <v>62.815</v>
      </c>
      <c r="R70" s="26"/>
      <c r="S70" s="29">
        <f t="shared" si="1"/>
        <v>0.832207207207207</v>
      </c>
      <c r="T70" s="16" t="s">
        <v>34</v>
      </c>
      <c r="U70" s="16" t="s">
        <v>35</v>
      </c>
    </row>
    <row r="71" s="1" customFormat="1" ht="72" spans="1:21">
      <c r="A71" s="14">
        <v>65</v>
      </c>
      <c r="B71" s="15" t="s">
        <v>98</v>
      </c>
      <c r="C71" s="16" t="s">
        <v>99</v>
      </c>
      <c r="D71" s="16" t="s">
        <v>100</v>
      </c>
      <c r="E71" s="15" t="s">
        <v>31</v>
      </c>
      <c r="F71" s="16" t="s">
        <v>32</v>
      </c>
      <c r="G71" s="16" t="s">
        <v>101</v>
      </c>
      <c r="H71" s="16" t="s">
        <v>102</v>
      </c>
      <c r="I71" s="25">
        <v>81.6</v>
      </c>
      <c r="J71" s="25">
        <v>0</v>
      </c>
      <c r="K71" s="25">
        <v>0</v>
      </c>
      <c r="L71" s="25">
        <v>81.6</v>
      </c>
      <c r="M71" s="26"/>
      <c r="N71" s="25">
        <f t="shared" si="0"/>
        <v>67.995</v>
      </c>
      <c r="O71" s="25">
        <v>0</v>
      </c>
      <c r="P71" s="25">
        <v>0</v>
      </c>
      <c r="Q71" s="25">
        <v>67.995</v>
      </c>
      <c r="R71" s="26"/>
      <c r="S71" s="29">
        <f t="shared" si="1"/>
        <v>0.83327205882353</v>
      </c>
      <c r="T71" s="16" t="s">
        <v>34</v>
      </c>
      <c r="U71" s="16" t="s">
        <v>35</v>
      </c>
    </row>
    <row r="72" s="1" customFormat="1" ht="72" spans="1:21">
      <c r="A72" s="14">
        <v>66</v>
      </c>
      <c r="B72" s="15" t="s">
        <v>98</v>
      </c>
      <c r="C72" s="16" t="s">
        <v>99</v>
      </c>
      <c r="D72" s="16" t="s">
        <v>104</v>
      </c>
      <c r="E72" s="15" t="s">
        <v>80</v>
      </c>
      <c r="F72" s="16" t="s">
        <v>81</v>
      </c>
      <c r="G72" s="16" t="s">
        <v>101</v>
      </c>
      <c r="H72" s="16" t="s">
        <v>102</v>
      </c>
      <c r="I72" s="25">
        <v>75.48</v>
      </c>
      <c r="J72" s="25">
        <v>0</v>
      </c>
      <c r="K72" s="25">
        <v>0</v>
      </c>
      <c r="L72" s="25">
        <v>75.48</v>
      </c>
      <c r="M72" s="26"/>
      <c r="N72" s="25">
        <f t="shared" ref="N72:N135" si="2">O72+P72+Q72</f>
        <v>67.83</v>
      </c>
      <c r="O72" s="25">
        <v>0</v>
      </c>
      <c r="P72" s="25">
        <v>0</v>
      </c>
      <c r="Q72" s="25">
        <v>67.83</v>
      </c>
      <c r="R72" s="26"/>
      <c r="S72" s="29">
        <f t="shared" ref="S72:S135" si="3">N72/I72</f>
        <v>0.898648648648649</v>
      </c>
      <c r="T72" s="16" t="s">
        <v>34</v>
      </c>
      <c r="U72" s="16" t="s">
        <v>35</v>
      </c>
    </row>
    <row r="73" s="1" customFormat="1" ht="72" spans="1:21">
      <c r="A73" s="14">
        <v>67</v>
      </c>
      <c r="B73" s="15" t="s">
        <v>98</v>
      </c>
      <c r="C73" s="16" t="s">
        <v>99</v>
      </c>
      <c r="D73" s="16" t="s">
        <v>105</v>
      </c>
      <c r="E73" s="15" t="s">
        <v>36</v>
      </c>
      <c r="F73" s="16" t="s">
        <v>37</v>
      </c>
      <c r="G73" s="16" t="s">
        <v>101</v>
      </c>
      <c r="H73" s="16" t="s">
        <v>102</v>
      </c>
      <c r="I73" s="25">
        <v>64.175</v>
      </c>
      <c r="J73" s="25">
        <v>0</v>
      </c>
      <c r="K73" s="25">
        <v>0</v>
      </c>
      <c r="L73" s="25">
        <v>64.175</v>
      </c>
      <c r="M73" s="26"/>
      <c r="N73" s="25">
        <f t="shared" si="2"/>
        <v>57.97</v>
      </c>
      <c r="O73" s="25">
        <v>0</v>
      </c>
      <c r="P73" s="25">
        <v>0</v>
      </c>
      <c r="Q73" s="25">
        <v>57.97</v>
      </c>
      <c r="R73" s="26"/>
      <c r="S73" s="29">
        <f t="shared" si="3"/>
        <v>0.903311258278146</v>
      </c>
      <c r="T73" s="16" t="s">
        <v>34</v>
      </c>
      <c r="U73" s="16" t="s">
        <v>35</v>
      </c>
    </row>
    <row r="74" s="1" customFormat="1" ht="72" spans="1:21">
      <c r="A74" s="14">
        <v>68</v>
      </c>
      <c r="B74" s="15" t="s">
        <v>98</v>
      </c>
      <c r="C74" s="16" t="s">
        <v>99</v>
      </c>
      <c r="D74" s="16" t="s">
        <v>106</v>
      </c>
      <c r="E74" s="15" t="s">
        <v>38</v>
      </c>
      <c r="F74" s="16" t="s">
        <v>39</v>
      </c>
      <c r="G74" s="16" t="s">
        <v>101</v>
      </c>
      <c r="H74" s="16" t="s">
        <v>102</v>
      </c>
      <c r="I74" s="25">
        <v>77.52</v>
      </c>
      <c r="J74" s="25">
        <v>0</v>
      </c>
      <c r="K74" s="25">
        <v>0</v>
      </c>
      <c r="L74" s="25">
        <v>77.52</v>
      </c>
      <c r="M74" s="26"/>
      <c r="N74" s="25">
        <f t="shared" si="2"/>
        <v>63.325</v>
      </c>
      <c r="O74" s="25">
        <v>0</v>
      </c>
      <c r="P74" s="25">
        <v>0</v>
      </c>
      <c r="Q74" s="25">
        <v>63.325</v>
      </c>
      <c r="R74" s="26"/>
      <c r="S74" s="29">
        <f t="shared" si="3"/>
        <v>0.816885964912281</v>
      </c>
      <c r="T74" s="16" t="s">
        <v>34</v>
      </c>
      <c r="U74" s="16" t="s">
        <v>35</v>
      </c>
    </row>
    <row r="75" s="1" customFormat="1" ht="72" spans="1:21">
      <c r="A75" s="14">
        <v>69</v>
      </c>
      <c r="B75" s="15" t="s">
        <v>98</v>
      </c>
      <c r="C75" s="16" t="s">
        <v>99</v>
      </c>
      <c r="D75" s="16" t="s">
        <v>107</v>
      </c>
      <c r="E75" s="15" t="s">
        <v>70</v>
      </c>
      <c r="F75" s="16" t="s">
        <v>71</v>
      </c>
      <c r="G75" s="16" t="s">
        <v>101</v>
      </c>
      <c r="H75" s="16" t="s">
        <v>102</v>
      </c>
      <c r="I75" s="25">
        <v>111.635</v>
      </c>
      <c r="J75" s="25">
        <v>0</v>
      </c>
      <c r="K75" s="25">
        <v>0</v>
      </c>
      <c r="L75" s="25">
        <v>111.635</v>
      </c>
      <c r="M75" s="26"/>
      <c r="N75" s="25">
        <f t="shared" si="2"/>
        <v>92.935</v>
      </c>
      <c r="O75" s="25">
        <v>0</v>
      </c>
      <c r="P75" s="25">
        <v>0</v>
      </c>
      <c r="Q75" s="25">
        <v>92.935</v>
      </c>
      <c r="R75" s="26"/>
      <c r="S75" s="29">
        <f t="shared" si="3"/>
        <v>0.832489810543288</v>
      </c>
      <c r="T75" s="16" t="s">
        <v>34</v>
      </c>
      <c r="U75" s="16" t="s">
        <v>35</v>
      </c>
    </row>
    <row r="76" s="1" customFormat="1" ht="72" spans="1:21">
      <c r="A76" s="14">
        <v>70</v>
      </c>
      <c r="B76" s="15" t="s">
        <v>98</v>
      </c>
      <c r="C76" s="16" t="s">
        <v>99</v>
      </c>
      <c r="D76" s="16" t="s">
        <v>108</v>
      </c>
      <c r="E76" s="15" t="s">
        <v>60</v>
      </c>
      <c r="F76" s="16" t="s">
        <v>61</v>
      </c>
      <c r="G76" s="16" t="s">
        <v>101</v>
      </c>
      <c r="H76" s="16" t="s">
        <v>102</v>
      </c>
      <c r="I76" s="25">
        <v>93.075</v>
      </c>
      <c r="J76" s="25">
        <v>0</v>
      </c>
      <c r="K76" s="25">
        <v>0</v>
      </c>
      <c r="L76" s="25">
        <v>93.075</v>
      </c>
      <c r="M76" s="26"/>
      <c r="N76" s="25">
        <f t="shared" si="2"/>
        <v>76.16</v>
      </c>
      <c r="O76" s="25">
        <v>0</v>
      </c>
      <c r="P76" s="25">
        <v>0</v>
      </c>
      <c r="Q76" s="25">
        <v>76.16</v>
      </c>
      <c r="R76" s="26"/>
      <c r="S76" s="29">
        <f t="shared" si="3"/>
        <v>0.818264840182648</v>
      </c>
      <c r="T76" s="16" t="s">
        <v>34</v>
      </c>
      <c r="U76" s="16" t="s">
        <v>35</v>
      </c>
    </row>
    <row r="77" s="1" customFormat="1" ht="72" spans="1:21">
      <c r="A77" s="14">
        <v>71</v>
      </c>
      <c r="B77" s="15" t="s">
        <v>98</v>
      </c>
      <c r="C77" s="16" t="s">
        <v>99</v>
      </c>
      <c r="D77" s="16" t="s">
        <v>109</v>
      </c>
      <c r="E77" s="15" t="s">
        <v>40</v>
      </c>
      <c r="F77" s="16" t="s">
        <v>41</v>
      </c>
      <c r="G77" s="16" t="s">
        <v>101</v>
      </c>
      <c r="H77" s="16" t="s">
        <v>102</v>
      </c>
      <c r="I77" s="25">
        <v>100.98</v>
      </c>
      <c r="J77" s="25">
        <v>0</v>
      </c>
      <c r="K77" s="25">
        <v>0</v>
      </c>
      <c r="L77" s="25">
        <v>100.98</v>
      </c>
      <c r="M77" s="26"/>
      <c r="N77" s="25">
        <f t="shared" si="2"/>
        <v>75.735</v>
      </c>
      <c r="O77" s="25">
        <v>0</v>
      </c>
      <c r="P77" s="25">
        <v>0</v>
      </c>
      <c r="Q77" s="25">
        <v>75.735</v>
      </c>
      <c r="R77" s="26"/>
      <c r="S77" s="29">
        <f t="shared" si="3"/>
        <v>0.75</v>
      </c>
      <c r="T77" s="16" t="s">
        <v>34</v>
      </c>
      <c r="U77" s="16" t="s">
        <v>35</v>
      </c>
    </row>
    <row r="78" s="1" customFormat="1" ht="72" spans="1:21">
      <c r="A78" s="14">
        <v>72</v>
      </c>
      <c r="B78" s="15" t="s">
        <v>98</v>
      </c>
      <c r="C78" s="16" t="s">
        <v>99</v>
      </c>
      <c r="D78" s="16" t="s">
        <v>110</v>
      </c>
      <c r="E78" s="15" t="s">
        <v>42</v>
      </c>
      <c r="F78" s="16" t="s">
        <v>43</v>
      </c>
      <c r="G78" s="16" t="s">
        <v>101</v>
      </c>
      <c r="H78" s="16" t="s">
        <v>102</v>
      </c>
      <c r="I78" s="25">
        <v>233.2475</v>
      </c>
      <c r="J78" s="25">
        <v>0</v>
      </c>
      <c r="K78" s="25">
        <v>0</v>
      </c>
      <c r="L78" s="25">
        <v>233.2475</v>
      </c>
      <c r="M78" s="26"/>
      <c r="N78" s="25">
        <f t="shared" si="2"/>
        <v>199.9075</v>
      </c>
      <c r="O78" s="25">
        <v>0</v>
      </c>
      <c r="P78" s="25">
        <v>0</v>
      </c>
      <c r="Q78" s="25">
        <v>199.9075</v>
      </c>
      <c r="R78" s="26"/>
      <c r="S78" s="29">
        <f t="shared" si="3"/>
        <v>0.857061704841424</v>
      </c>
      <c r="T78" s="16" t="s">
        <v>34</v>
      </c>
      <c r="U78" s="16" t="s">
        <v>35</v>
      </c>
    </row>
    <row r="79" s="1" customFormat="1" ht="72" spans="1:21">
      <c r="A79" s="14">
        <v>73</v>
      </c>
      <c r="B79" s="15" t="s">
        <v>98</v>
      </c>
      <c r="C79" s="16" t="s">
        <v>99</v>
      </c>
      <c r="D79" s="16" t="s">
        <v>111</v>
      </c>
      <c r="E79" s="15" t="s">
        <v>58</v>
      </c>
      <c r="F79" s="16" t="s">
        <v>59</v>
      </c>
      <c r="G79" s="16" t="s">
        <v>101</v>
      </c>
      <c r="H79" s="16" t="s">
        <v>102</v>
      </c>
      <c r="I79" s="25">
        <v>66.81</v>
      </c>
      <c r="J79" s="25">
        <v>0</v>
      </c>
      <c r="K79" s="25">
        <v>0</v>
      </c>
      <c r="L79" s="25">
        <v>66.81</v>
      </c>
      <c r="M79" s="26"/>
      <c r="N79" s="25">
        <f t="shared" si="2"/>
        <v>59.755</v>
      </c>
      <c r="O79" s="25">
        <v>0</v>
      </c>
      <c r="P79" s="25">
        <v>0</v>
      </c>
      <c r="Q79" s="25">
        <v>59.755</v>
      </c>
      <c r="R79" s="26"/>
      <c r="S79" s="29">
        <f t="shared" si="3"/>
        <v>0.89440203562341</v>
      </c>
      <c r="T79" s="16" t="s">
        <v>34</v>
      </c>
      <c r="U79" s="16" t="s">
        <v>35</v>
      </c>
    </row>
    <row r="80" s="1" customFormat="1" ht="72" spans="1:21">
      <c r="A80" s="14">
        <v>74</v>
      </c>
      <c r="B80" s="15" t="s">
        <v>98</v>
      </c>
      <c r="C80" s="16" t="s">
        <v>99</v>
      </c>
      <c r="D80" s="16" t="s">
        <v>112</v>
      </c>
      <c r="E80" s="15" t="s">
        <v>44</v>
      </c>
      <c r="F80" s="16" t="s">
        <v>45</v>
      </c>
      <c r="G80" s="16" t="s">
        <v>101</v>
      </c>
      <c r="H80" s="16" t="s">
        <v>102</v>
      </c>
      <c r="I80" s="25">
        <v>71.4</v>
      </c>
      <c r="J80" s="25">
        <v>0</v>
      </c>
      <c r="K80" s="25">
        <v>0</v>
      </c>
      <c r="L80" s="25">
        <v>71.4</v>
      </c>
      <c r="M80" s="26"/>
      <c r="N80" s="25">
        <f t="shared" si="2"/>
        <v>58.65</v>
      </c>
      <c r="O80" s="25">
        <v>0</v>
      </c>
      <c r="P80" s="25">
        <v>0</v>
      </c>
      <c r="Q80" s="25">
        <v>58.65</v>
      </c>
      <c r="R80" s="26"/>
      <c r="S80" s="29">
        <f t="shared" si="3"/>
        <v>0.821428571428571</v>
      </c>
      <c r="T80" s="16" t="s">
        <v>34</v>
      </c>
      <c r="U80" s="16" t="s">
        <v>35</v>
      </c>
    </row>
    <row r="81" s="1" customFormat="1" ht="72" spans="1:21">
      <c r="A81" s="14">
        <v>75</v>
      </c>
      <c r="B81" s="15" t="s">
        <v>98</v>
      </c>
      <c r="C81" s="16" t="s">
        <v>99</v>
      </c>
      <c r="D81" s="16" t="s">
        <v>113</v>
      </c>
      <c r="E81" s="15" t="s">
        <v>46</v>
      </c>
      <c r="F81" s="16" t="s">
        <v>47</v>
      </c>
      <c r="G81" s="16" t="s">
        <v>101</v>
      </c>
      <c r="H81" s="16" t="s">
        <v>102</v>
      </c>
      <c r="I81" s="25">
        <v>83.97</v>
      </c>
      <c r="J81" s="25">
        <v>0</v>
      </c>
      <c r="K81" s="25">
        <v>0</v>
      </c>
      <c r="L81" s="25">
        <v>83.97</v>
      </c>
      <c r="M81" s="26"/>
      <c r="N81" s="25">
        <f t="shared" si="2"/>
        <v>68.576</v>
      </c>
      <c r="O81" s="25">
        <v>0</v>
      </c>
      <c r="P81" s="25">
        <v>0</v>
      </c>
      <c r="Q81" s="25">
        <v>68.576</v>
      </c>
      <c r="R81" s="26"/>
      <c r="S81" s="29">
        <f t="shared" si="3"/>
        <v>0.816672621174229</v>
      </c>
      <c r="T81" s="16" t="s">
        <v>34</v>
      </c>
      <c r="U81" s="16" t="s">
        <v>35</v>
      </c>
    </row>
    <row r="82" s="1" customFormat="1" ht="72" spans="1:21">
      <c r="A82" s="14">
        <v>76</v>
      </c>
      <c r="B82" s="15" t="s">
        <v>98</v>
      </c>
      <c r="C82" s="16" t="s">
        <v>99</v>
      </c>
      <c r="D82" s="16" t="s">
        <v>114</v>
      </c>
      <c r="E82" s="15" t="s">
        <v>48</v>
      </c>
      <c r="F82" s="16" t="s">
        <v>49</v>
      </c>
      <c r="G82" s="16" t="s">
        <v>101</v>
      </c>
      <c r="H82" s="16" t="s">
        <v>102</v>
      </c>
      <c r="I82" s="25">
        <v>58.6925</v>
      </c>
      <c r="J82" s="25">
        <v>0</v>
      </c>
      <c r="K82" s="25">
        <v>0</v>
      </c>
      <c r="L82" s="25">
        <v>58.6925</v>
      </c>
      <c r="M82" s="26"/>
      <c r="N82" s="25">
        <f t="shared" si="2"/>
        <v>48.4925</v>
      </c>
      <c r="O82" s="25">
        <v>0</v>
      </c>
      <c r="P82" s="25">
        <v>0</v>
      </c>
      <c r="Q82" s="25">
        <v>48.4925</v>
      </c>
      <c r="R82" s="26"/>
      <c r="S82" s="29">
        <f t="shared" si="3"/>
        <v>0.826212889210717</v>
      </c>
      <c r="T82" s="16" t="s">
        <v>34</v>
      </c>
      <c r="U82" s="16" t="s">
        <v>35</v>
      </c>
    </row>
    <row r="83" s="1" customFormat="1" ht="72" spans="1:21">
      <c r="A83" s="14">
        <v>77</v>
      </c>
      <c r="B83" s="15" t="s">
        <v>98</v>
      </c>
      <c r="C83" s="16" t="s">
        <v>99</v>
      </c>
      <c r="D83" s="16" t="s">
        <v>115</v>
      </c>
      <c r="E83" s="15" t="s">
        <v>50</v>
      </c>
      <c r="F83" s="16" t="s">
        <v>51</v>
      </c>
      <c r="G83" s="16" t="s">
        <v>101</v>
      </c>
      <c r="H83" s="16" t="s">
        <v>102</v>
      </c>
      <c r="I83" s="25">
        <v>72.42</v>
      </c>
      <c r="J83" s="25">
        <v>0</v>
      </c>
      <c r="K83" s="25">
        <v>0</v>
      </c>
      <c r="L83" s="25">
        <v>72.42</v>
      </c>
      <c r="M83" s="26"/>
      <c r="N83" s="25">
        <f t="shared" si="2"/>
        <v>60.35</v>
      </c>
      <c r="O83" s="25">
        <v>0</v>
      </c>
      <c r="P83" s="25">
        <v>0</v>
      </c>
      <c r="Q83" s="25">
        <v>60.35</v>
      </c>
      <c r="R83" s="26"/>
      <c r="S83" s="29">
        <f t="shared" si="3"/>
        <v>0.833333333333333</v>
      </c>
      <c r="T83" s="16" t="s">
        <v>34</v>
      </c>
      <c r="U83" s="16" t="s">
        <v>35</v>
      </c>
    </row>
    <row r="84" s="1" customFormat="1" ht="72" spans="1:21">
      <c r="A84" s="14">
        <v>78</v>
      </c>
      <c r="B84" s="15" t="s">
        <v>98</v>
      </c>
      <c r="C84" s="16" t="s">
        <v>99</v>
      </c>
      <c r="D84" s="16" t="s">
        <v>116</v>
      </c>
      <c r="E84" s="15" t="s">
        <v>52</v>
      </c>
      <c r="F84" s="16" t="s">
        <v>53</v>
      </c>
      <c r="G84" s="16" t="s">
        <v>101</v>
      </c>
      <c r="H84" s="16" t="s">
        <v>102</v>
      </c>
      <c r="I84" s="25">
        <v>155.04</v>
      </c>
      <c r="J84" s="25">
        <v>0</v>
      </c>
      <c r="K84" s="25">
        <v>0</v>
      </c>
      <c r="L84" s="25">
        <v>155.04</v>
      </c>
      <c r="M84" s="26"/>
      <c r="N84" s="25">
        <f t="shared" si="2"/>
        <v>129.2</v>
      </c>
      <c r="O84" s="25">
        <v>0</v>
      </c>
      <c r="P84" s="25">
        <v>0</v>
      </c>
      <c r="Q84" s="25">
        <v>129.2</v>
      </c>
      <c r="R84" s="26"/>
      <c r="S84" s="29">
        <f t="shared" si="3"/>
        <v>0.833333333333333</v>
      </c>
      <c r="T84" s="16" t="s">
        <v>34</v>
      </c>
      <c r="U84" s="16" t="s">
        <v>35</v>
      </c>
    </row>
    <row r="85" s="1" customFormat="1" ht="72" spans="1:21">
      <c r="A85" s="14">
        <v>79</v>
      </c>
      <c r="B85" s="15" t="s">
        <v>98</v>
      </c>
      <c r="C85" s="16" t="s">
        <v>99</v>
      </c>
      <c r="D85" s="16" t="s">
        <v>117</v>
      </c>
      <c r="E85" s="15" t="s">
        <v>54</v>
      </c>
      <c r="F85" s="16" t="s">
        <v>55</v>
      </c>
      <c r="G85" s="16" t="s">
        <v>101</v>
      </c>
      <c r="H85" s="16" t="s">
        <v>102</v>
      </c>
      <c r="I85" s="25">
        <v>114.58</v>
      </c>
      <c r="J85" s="25">
        <v>0</v>
      </c>
      <c r="K85" s="25">
        <v>0</v>
      </c>
      <c r="L85" s="25">
        <v>114.58</v>
      </c>
      <c r="M85" s="26"/>
      <c r="N85" s="25">
        <f t="shared" si="2"/>
        <v>95.71</v>
      </c>
      <c r="O85" s="25">
        <v>0</v>
      </c>
      <c r="P85" s="25">
        <v>0</v>
      </c>
      <c r="Q85" s="25">
        <v>95.71</v>
      </c>
      <c r="R85" s="26"/>
      <c r="S85" s="29">
        <f t="shared" si="3"/>
        <v>0.835311572700297</v>
      </c>
      <c r="T85" s="16" t="s">
        <v>34</v>
      </c>
      <c r="U85" s="16" t="s">
        <v>35</v>
      </c>
    </row>
    <row r="86" s="1" customFormat="1" ht="72" spans="1:21">
      <c r="A86" s="14">
        <v>80</v>
      </c>
      <c r="B86" s="15" t="s">
        <v>98</v>
      </c>
      <c r="C86" s="16" t="s">
        <v>99</v>
      </c>
      <c r="D86" s="16" t="s">
        <v>103</v>
      </c>
      <c r="E86" s="15" t="s">
        <v>56</v>
      </c>
      <c r="F86" s="16" t="s">
        <v>57</v>
      </c>
      <c r="G86" s="16" t="s">
        <v>101</v>
      </c>
      <c r="H86" s="16" t="s">
        <v>102</v>
      </c>
      <c r="I86" s="25">
        <v>57.48</v>
      </c>
      <c r="J86" s="25">
        <v>0</v>
      </c>
      <c r="K86" s="25">
        <v>0</v>
      </c>
      <c r="L86" s="25">
        <v>57.48</v>
      </c>
      <c r="M86" s="26"/>
      <c r="N86" s="25">
        <f t="shared" si="2"/>
        <v>45.73</v>
      </c>
      <c r="O86" s="25">
        <v>0</v>
      </c>
      <c r="P86" s="25">
        <v>0</v>
      </c>
      <c r="Q86" s="25">
        <v>45.73</v>
      </c>
      <c r="R86" s="26"/>
      <c r="S86" s="29">
        <f t="shared" si="3"/>
        <v>0.795581071677105</v>
      </c>
      <c r="T86" s="16" t="s">
        <v>34</v>
      </c>
      <c r="U86" s="16" t="s">
        <v>35</v>
      </c>
    </row>
    <row r="87" s="1" customFormat="1" ht="72" spans="1:21">
      <c r="A87" s="14">
        <v>81</v>
      </c>
      <c r="B87" s="15" t="s">
        <v>98</v>
      </c>
      <c r="C87" s="16" t="s">
        <v>99</v>
      </c>
      <c r="D87" s="16" t="s">
        <v>118</v>
      </c>
      <c r="E87" s="15" t="s">
        <v>62</v>
      </c>
      <c r="F87" s="16" t="s">
        <v>63</v>
      </c>
      <c r="G87" s="16" t="s">
        <v>101</v>
      </c>
      <c r="H87" s="16" t="s">
        <v>102</v>
      </c>
      <c r="I87" s="25">
        <v>102</v>
      </c>
      <c r="J87" s="25">
        <v>0</v>
      </c>
      <c r="K87" s="25">
        <v>0</v>
      </c>
      <c r="L87" s="25">
        <v>102</v>
      </c>
      <c r="M87" s="26"/>
      <c r="N87" s="25">
        <f t="shared" si="2"/>
        <v>85</v>
      </c>
      <c r="O87" s="25">
        <v>0</v>
      </c>
      <c r="P87" s="25">
        <v>0</v>
      </c>
      <c r="Q87" s="25">
        <v>85</v>
      </c>
      <c r="R87" s="26"/>
      <c r="S87" s="29">
        <f t="shared" si="3"/>
        <v>0.833333333333333</v>
      </c>
      <c r="T87" s="16" t="s">
        <v>34</v>
      </c>
      <c r="U87" s="16" t="s">
        <v>35</v>
      </c>
    </row>
    <row r="88" s="1" customFormat="1" ht="72" spans="1:21">
      <c r="A88" s="14">
        <v>82</v>
      </c>
      <c r="B88" s="15" t="s">
        <v>98</v>
      </c>
      <c r="C88" s="16" t="s">
        <v>99</v>
      </c>
      <c r="D88" s="16" t="s">
        <v>119</v>
      </c>
      <c r="E88" s="15" t="s">
        <v>64</v>
      </c>
      <c r="F88" s="16" t="s">
        <v>65</v>
      </c>
      <c r="G88" s="16" t="s">
        <v>101</v>
      </c>
      <c r="H88" s="16" t="s">
        <v>102</v>
      </c>
      <c r="I88" s="25">
        <v>110.16</v>
      </c>
      <c r="J88" s="25">
        <v>0</v>
      </c>
      <c r="K88" s="25">
        <v>0</v>
      </c>
      <c r="L88" s="25">
        <v>110.16</v>
      </c>
      <c r="M88" s="26"/>
      <c r="N88" s="25">
        <f t="shared" si="2"/>
        <v>100.98</v>
      </c>
      <c r="O88" s="25">
        <v>0</v>
      </c>
      <c r="P88" s="25">
        <v>0</v>
      </c>
      <c r="Q88" s="25">
        <v>100.98</v>
      </c>
      <c r="R88" s="26"/>
      <c r="S88" s="29">
        <f t="shared" si="3"/>
        <v>0.916666666666667</v>
      </c>
      <c r="T88" s="16" t="s">
        <v>34</v>
      </c>
      <c r="U88" s="16" t="s">
        <v>35</v>
      </c>
    </row>
    <row r="89" s="1" customFormat="1" ht="72" spans="1:21">
      <c r="A89" s="14">
        <v>83</v>
      </c>
      <c r="B89" s="15" t="s">
        <v>98</v>
      </c>
      <c r="C89" s="16" t="s">
        <v>99</v>
      </c>
      <c r="D89" s="16" t="s">
        <v>120</v>
      </c>
      <c r="E89" s="15" t="s">
        <v>66</v>
      </c>
      <c r="F89" s="16" t="s">
        <v>67</v>
      </c>
      <c r="G89" s="16" t="s">
        <v>101</v>
      </c>
      <c r="H89" s="16" t="s">
        <v>102</v>
      </c>
      <c r="I89" s="25">
        <v>59.15</v>
      </c>
      <c r="J89" s="25">
        <v>0</v>
      </c>
      <c r="K89" s="25">
        <v>0</v>
      </c>
      <c r="L89" s="25">
        <v>59.15</v>
      </c>
      <c r="M89" s="26"/>
      <c r="N89" s="25">
        <f t="shared" si="2"/>
        <v>49.29</v>
      </c>
      <c r="O89" s="25">
        <v>0</v>
      </c>
      <c r="P89" s="25">
        <v>0</v>
      </c>
      <c r="Q89" s="25">
        <v>49.29</v>
      </c>
      <c r="R89" s="26"/>
      <c r="S89" s="29">
        <f t="shared" si="3"/>
        <v>0.833305156382079</v>
      </c>
      <c r="T89" s="16" t="s">
        <v>34</v>
      </c>
      <c r="U89" s="16" t="s">
        <v>35</v>
      </c>
    </row>
    <row r="90" s="1" customFormat="1" ht="72" spans="1:21">
      <c r="A90" s="14">
        <v>84</v>
      </c>
      <c r="B90" s="15" t="s">
        <v>98</v>
      </c>
      <c r="C90" s="16" t="s">
        <v>99</v>
      </c>
      <c r="D90" s="16" t="s">
        <v>121</v>
      </c>
      <c r="E90" s="15" t="s">
        <v>68</v>
      </c>
      <c r="F90" s="16" t="s">
        <v>69</v>
      </c>
      <c r="G90" s="16" t="s">
        <v>101</v>
      </c>
      <c r="H90" s="16" t="s">
        <v>102</v>
      </c>
      <c r="I90" s="25">
        <v>91.8</v>
      </c>
      <c r="J90" s="25">
        <v>0</v>
      </c>
      <c r="K90" s="25">
        <v>0</v>
      </c>
      <c r="L90" s="25">
        <v>91.8</v>
      </c>
      <c r="M90" s="26"/>
      <c r="N90" s="25">
        <f t="shared" si="2"/>
        <v>83.64</v>
      </c>
      <c r="O90" s="25">
        <v>0</v>
      </c>
      <c r="P90" s="25">
        <v>0</v>
      </c>
      <c r="Q90" s="25">
        <v>83.64</v>
      </c>
      <c r="R90" s="26"/>
      <c r="S90" s="29">
        <f t="shared" si="3"/>
        <v>0.911111111111111</v>
      </c>
      <c r="T90" s="16" t="s">
        <v>34</v>
      </c>
      <c r="U90" s="16" t="s">
        <v>35</v>
      </c>
    </row>
    <row r="91" s="1" customFormat="1" ht="72" spans="1:21">
      <c r="A91" s="14">
        <v>85</v>
      </c>
      <c r="B91" s="15" t="s">
        <v>98</v>
      </c>
      <c r="C91" s="16" t="s">
        <v>99</v>
      </c>
      <c r="D91" s="16" t="s">
        <v>104</v>
      </c>
      <c r="E91" s="15" t="s">
        <v>72</v>
      </c>
      <c r="F91" s="16" t="s">
        <v>73</v>
      </c>
      <c r="G91" s="16" t="s">
        <v>101</v>
      </c>
      <c r="H91" s="16" t="s">
        <v>102</v>
      </c>
      <c r="I91" s="25">
        <v>70.465</v>
      </c>
      <c r="J91" s="25">
        <v>0</v>
      </c>
      <c r="K91" s="25">
        <v>0</v>
      </c>
      <c r="L91" s="25">
        <v>70.465</v>
      </c>
      <c r="M91" s="26"/>
      <c r="N91" s="25">
        <f t="shared" si="2"/>
        <v>64.6</v>
      </c>
      <c r="O91" s="25">
        <v>0</v>
      </c>
      <c r="P91" s="25">
        <v>0</v>
      </c>
      <c r="Q91" s="25">
        <v>64.6</v>
      </c>
      <c r="R91" s="26"/>
      <c r="S91" s="29">
        <f t="shared" si="3"/>
        <v>0.916767189384801</v>
      </c>
      <c r="T91" s="16" t="s">
        <v>34</v>
      </c>
      <c r="U91" s="16" t="s">
        <v>35</v>
      </c>
    </row>
    <row r="92" s="1" customFormat="1" ht="72" spans="1:21">
      <c r="A92" s="14">
        <v>86</v>
      </c>
      <c r="B92" s="15" t="s">
        <v>98</v>
      </c>
      <c r="C92" s="16" t="s">
        <v>99</v>
      </c>
      <c r="D92" s="16" t="s">
        <v>122</v>
      </c>
      <c r="E92" s="15" t="s">
        <v>74</v>
      </c>
      <c r="F92" s="16" t="s">
        <v>75</v>
      </c>
      <c r="G92" s="16" t="s">
        <v>101</v>
      </c>
      <c r="H92" s="16" t="s">
        <v>102</v>
      </c>
      <c r="I92" s="25">
        <v>43.605</v>
      </c>
      <c r="J92" s="25">
        <v>0</v>
      </c>
      <c r="K92" s="25">
        <v>0</v>
      </c>
      <c r="L92" s="25">
        <v>43.605</v>
      </c>
      <c r="M92" s="26"/>
      <c r="N92" s="25">
        <f t="shared" si="2"/>
        <v>36.635</v>
      </c>
      <c r="O92" s="25">
        <v>0</v>
      </c>
      <c r="P92" s="25">
        <v>0</v>
      </c>
      <c r="Q92" s="25">
        <v>36.635</v>
      </c>
      <c r="R92" s="26"/>
      <c r="S92" s="29">
        <f t="shared" si="3"/>
        <v>0.840155945419103</v>
      </c>
      <c r="T92" s="16" t="s">
        <v>34</v>
      </c>
      <c r="U92" s="16" t="s">
        <v>35</v>
      </c>
    </row>
    <row r="93" s="1" customFormat="1" ht="72" spans="1:21">
      <c r="A93" s="14">
        <v>87</v>
      </c>
      <c r="B93" s="15" t="s">
        <v>98</v>
      </c>
      <c r="C93" s="16" t="s">
        <v>99</v>
      </c>
      <c r="D93" s="16" t="s">
        <v>106</v>
      </c>
      <c r="E93" s="15" t="s">
        <v>76</v>
      </c>
      <c r="F93" s="16" t="s">
        <v>77</v>
      </c>
      <c r="G93" s="16" t="s">
        <v>101</v>
      </c>
      <c r="H93" s="16" t="s">
        <v>102</v>
      </c>
      <c r="I93" s="25">
        <v>77.52</v>
      </c>
      <c r="J93" s="25">
        <v>0</v>
      </c>
      <c r="K93" s="25">
        <v>0</v>
      </c>
      <c r="L93" s="25">
        <v>77.52</v>
      </c>
      <c r="M93" s="26"/>
      <c r="N93" s="25">
        <f t="shared" si="2"/>
        <v>62.05</v>
      </c>
      <c r="O93" s="25">
        <v>0</v>
      </c>
      <c r="P93" s="25">
        <v>0</v>
      </c>
      <c r="Q93" s="25">
        <v>62.05</v>
      </c>
      <c r="R93" s="26"/>
      <c r="S93" s="29">
        <f t="shared" si="3"/>
        <v>0.800438596491228</v>
      </c>
      <c r="T93" s="16" t="s">
        <v>34</v>
      </c>
      <c r="U93" s="16" t="s">
        <v>35</v>
      </c>
    </row>
    <row r="94" s="1" customFormat="1" ht="72" spans="1:21">
      <c r="A94" s="14">
        <v>88</v>
      </c>
      <c r="B94" s="15" t="s">
        <v>98</v>
      </c>
      <c r="C94" s="16" t="s">
        <v>99</v>
      </c>
      <c r="D94" s="16" t="s">
        <v>123</v>
      </c>
      <c r="E94" s="15" t="s">
        <v>78</v>
      </c>
      <c r="F94" s="16" t="s">
        <v>79</v>
      </c>
      <c r="G94" s="16" t="s">
        <v>101</v>
      </c>
      <c r="H94" s="16" t="s">
        <v>102</v>
      </c>
      <c r="I94" s="25">
        <v>79.645</v>
      </c>
      <c r="J94" s="25">
        <v>0</v>
      </c>
      <c r="K94" s="25">
        <v>0</v>
      </c>
      <c r="L94" s="25">
        <v>79.645</v>
      </c>
      <c r="M94" s="26"/>
      <c r="N94" s="25">
        <f t="shared" si="2"/>
        <v>72.93</v>
      </c>
      <c r="O94" s="25">
        <v>0</v>
      </c>
      <c r="P94" s="25">
        <v>0</v>
      </c>
      <c r="Q94" s="25">
        <v>72.93</v>
      </c>
      <c r="R94" s="26"/>
      <c r="S94" s="29">
        <f t="shared" si="3"/>
        <v>0.915688367129136</v>
      </c>
      <c r="T94" s="16" t="s">
        <v>34</v>
      </c>
      <c r="U94" s="16" t="s">
        <v>35</v>
      </c>
    </row>
    <row r="95" s="1" customFormat="1" ht="72" spans="1:21">
      <c r="A95" s="14">
        <v>89</v>
      </c>
      <c r="B95" s="15" t="s">
        <v>98</v>
      </c>
      <c r="C95" s="16" t="s">
        <v>99</v>
      </c>
      <c r="D95" s="16" t="s">
        <v>124</v>
      </c>
      <c r="E95" s="15" t="s">
        <v>84</v>
      </c>
      <c r="F95" s="16" t="s">
        <v>85</v>
      </c>
      <c r="G95" s="16" t="s">
        <v>101</v>
      </c>
      <c r="H95" s="16" t="s">
        <v>102</v>
      </c>
      <c r="I95" s="25">
        <v>67.32</v>
      </c>
      <c r="J95" s="25">
        <v>0</v>
      </c>
      <c r="K95" s="25">
        <v>0</v>
      </c>
      <c r="L95" s="25">
        <v>67.32</v>
      </c>
      <c r="M95" s="26"/>
      <c r="N95" s="25">
        <f t="shared" si="2"/>
        <v>56.1</v>
      </c>
      <c r="O95" s="25">
        <v>0</v>
      </c>
      <c r="P95" s="25">
        <v>0</v>
      </c>
      <c r="Q95" s="25">
        <v>56.1</v>
      </c>
      <c r="R95" s="26"/>
      <c r="S95" s="29">
        <f t="shared" si="3"/>
        <v>0.833333333333333</v>
      </c>
      <c r="T95" s="16" t="s">
        <v>34</v>
      </c>
      <c r="U95" s="16" t="s">
        <v>35</v>
      </c>
    </row>
    <row r="96" s="1" customFormat="1" ht="72" spans="1:21">
      <c r="A96" s="14">
        <v>90</v>
      </c>
      <c r="B96" s="15" t="s">
        <v>98</v>
      </c>
      <c r="C96" s="16" t="s">
        <v>99</v>
      </c>
      <c r="D96" s="16" t="s">
        <v>125</v>
      </c>
      <c r="E96" s="15" t="s">
        <v>86</v>
      </c>
      <c r="F96" s="16" t="s">
        <v>87</v>
      </c>
      <c r="G96" s="16" t="s">
        <v>101</v>
      </c>
      <c r="H96" s="16" t="s">
        <v>102</v>
      </c>
      <c r="I96" s="25">
        <v>55.85</v>
      </c>
      <c r="J96" s="25">
        <v>0</v>
      </c>
      <c r="K96" s="25">
        <v>0</v>
      </c>
      <c r="L96" s="25">
        <v>55.85</v>
      </c>
      <c r="M96" s="26"/>
      <c r="N96" s="25">
        <f t="shared" si="2"/>
        <v>45.485</v>
      </c>
      <c r="O96" s="25">
        <v>0</v>
      </c>
      <c r="P96" s="25">
        <v>0</v>
      </c>
      <c r="Q96" s="25">
        <v>45.485</v>
      </c>
      <c r="R96" s="26"/>
      <c r="S96" s="29">
        <f t="shared" si="3"/>
        <v>0.814413607878245</v>
      </c>
      <c r="T96" s="16" t="s">
        <v>34</v>
      </c>
      <c r="U96" s="16" t="s">
        <v>35</v>
      </c>
    </row>
    <row r="97" s="1" customFormat="1" ht="72" spans="1:21">
      <c r="A97" s="14">
        <v>91</v>
      </c>
      <c r="B97" s="15" t="s">
        <v>98</v>
      </c>
      <c r="C97" s="16" t="s">
        <v>99</v>
      </c>
      <c r="D97" s="16" t="s">
        <v>114</v>
      </c>
      <c r="E97" s="15" t="s">
        <v>88</v>
      </c>
      <c r="F97" s="16" t="s">
        <v>89</v>
      </c>
      <c r="G97" s="16" t="s">
        <v>101</v>
      </c>
      <c r="H97" s="16" t="s">
        <v>102</v>
      </c>
      <c r="I97" s="25">
        <v>61.2</v>
      </c>
      <c r="J97" s="25">
        <v>0</v>
      </c>
      <c r="K97" s="25">
        <v>0</v>
      </c>
      <c r="L97" s="25">
        <v>61.2</v>
      </c>
      <c r="M97" s="26"/>
      <c r="N97" s="25">
        <f t="shared" si="2"/>
        <v>51</v>
      </c>
      <c r="O97" s="25">
        <v>0</v>
      </c>
      <c r="P97" s="25">
        <v>0</v>
      </c>
      <c r="Q97" s="25">
        <v>51</v>
      </c>
      <c r="R97" s="26"/>
      <c r="S97" s="29">
        <f t="shared" si="3"/>
        <v>0.833333333333333</v>
      </c>
      <c r="T97" s="16" t="s">
        <v>34</v>
      </c>
      <c r="U97" s="16" t="s">
        <v>35</v>
      </c>
    </row>
    <row r="98" s="1" customFormat="1" ht="72" spans="1:21">
      <c r="A98" s="14">
        <v>92</v>
      </c>
      <c r="B98" s="15" t="s">
        <v>98</v>
      </c>
      <c r="C98" s="16" t="s">
        <v>99</v>
      </c>
      <c r="D98" s="16" t="s">
        <v>114</v>
      </c>
      <c r="E98" s="15" t="s">
        <v>90</v>
      </c>
      <c r="F98" s="16" t="s">
        <v>91</v>
      </c>
      <c r="G98" s="16" t="s">
        <v>101</v>
      </c>
      <c r="H98" s="16" t="s">
        <v>102</v>
      </c>
      <c r="I98" s="25">
        <v>56.1</v>
      </c>
      <c r="J98" s="25">
        <v>0</v>
      </c>
      <c r="K98" s="25">
        <v>0</v>
      </c>
      <c r="L98" s="25">
        <v>56.1</v>
      </c>
      <c r="M98" s="26"/>
      <c r="N98" s="25">
        <f t="shared" si="2"/>
        <v>46.58</v>
      </c>
      <c r="O98" s="25">
        <v>0</v>
      </c>
      <c r="P98" s="25">
        <v>0</v>
      </c>
      <c r="Q98" s="25">
        <v>46.58</v>
      </c>
      <c r="R98" s="26"/>
      <c r="S98" s="29">
        <f t="shared" si="3"/>
        <v>0.83030303030303</v>
      </c>
      <c r="T98" s="16" t="s">
        <v>34</v>
      </c>
      <c r="U98" s="16" t="s">
        <v>35</v>
      </c>
    </row>
    <row r="99" s="1" customFormat="1" ht="144" spans="1:21">
      <c r="A99" s="14">
        <v>93</v>
      </c>
      <c r="B99" s="15" t="s">
        <v>21</v>
      </c>
      <c r="C99" s="15" t="s">
        <v>126</v>
      </c>
      <c r="D99" s="16" t="s">
        <v>127</v>
      </c>
      <c r="E99" s="15" t="s">
        <v>24</v>
      </c>
      <c r="F99" s="16" t="s">
        <v>25</v>
      </c>
      <c r="G99" s="16" t="s">
        <v>128</v>
      </c>
      <c r="H99" s="16" t="s">
        <v>129</v>
      </c>
      <c r="I99" s="25">
        <v>19.5</v>
      </c>
      <c r="J99" s="25">
        <v>19.5</v>
      </c>
      <c r="K99" s="25">
        <v>0</v>
      </c>
      <c r="L99" s="25">
        <v>0</v>
      </c>
      <c r="M99" s="26"/>
      <c r="N99" s="25">
        <f t="shared" si="2"/>
        <v>19.5</v>
      </c>
      <c r="O99" s="25">
        <v>19.5</v>
      </c>
      <c r="P99" s="25">
        <v>0</v>
      </c>
      <c r="Q99" s="25">
        <v>0</v>
      </c>
      <c r="R99" s="26"/>
      <c r="S99" s="29">
        <f t="shared" si="3"/>
        <v>1</v>
      </c>
      <c r="T99" s="16" t="s">
        <v>28</v>
      </c>
      <c r="U99" s="26"/>
    </row>
    <row r="100" s="1" customFormat="1" ht="144" spans="1:21">
      <c r="A100" s="14">
        <v>94</v>
      </c>
      <c r="B100" s="15" t="s">
        <v>21</v>
      </c>
      <c r="C100" s="15" t="s">
        <v>126</v>
      </c>
      <c r="D100" s="16" t="s">
        <v>127</v>
      </c>
      <c r="E100" s="15" t="s">
        <v>82</v>
      </c>
      <c r="F100" s="16" t="s">
        <v>83</v>
      </c>
      <c r="G100" s="16" t="s">
        <v>128</v>
      </c>
      <c r="H100" s="16" t="s">
        <v>129</v>
      </c>
      <c r="I100" s="25">
        <v>14.75</v>
      </c>
      <c r="J100" s="25">
        <v>14.75</v>
      </c>
      <c r="K100" s="25">
        <v>0</v>
      </c>
      <c r="L100" s="25">
        <v>0</v>
      </c>
      <c r="M100" s="26"/>
      <c r="N100" s="25">
        <f t="shared" si="2"/>
        <v>14.75</v>
      </c>
      <c r="O100" s="25">
        <v>14.75</v>
      </c>
      <c r="P100" s="25">
        <v>0</v>
      </c>
      <c r="Q100" s="25">
        <v>0</v>
      </c>
      <c r="R100" s="26"/>
      <c r="S100" s="29">
        <f t="shared" si="3"/>
        <v>1</v>
      </c>
      <c r="T100" s="16" t="s">
        <v>28</v>
      </c>
      <c r="U100" s="26"/>
    </row>
    <row r="101" s="1" customFormat="1" ht="144" spans="1:21">
      <c r="A101" s="14">
        <v>95</v>
      </c>
      <c r="B101" s="15" t="s">
        <v>21</v>
      </c>
      <c r="C101" s="15" t="s">
        <v>126</v>
      </c>
      <c r="D101" s="16" t="s">
        <v>127</v>
      </c>
      <c r="E101" s="15" t="s">
        <v>31</v>
      </c>
      <c r="F101" s="16" t="s">
        <v>32</v>
      </c>
      <c r="G101" s="16" t="s">
        <v>128</v>
      </c>
      <c r="H101" s="16" t="s">
        <v>129</v>
      </c>
      <c r="I101" s="25">
        <v>19.3</v>
      </c>
      <c r="J101" s="25">
        <v>19.3</v>
      </c>
      <c r="K101" s="25">
        <v>0</v>
      </c>
      <c r="L101" s="25">
        <v>0</v>
      </c>
      <c r="M101" s="26"/>
      <c r="N101" s="25">
        <f t="shared" si="2"/>
        <v>19.3</v>
      </c>
      <c r="O101" s="25">
        <v>19.3</v>
      </c>
      <c r="P101" s="25">
        <v>0</v>
      </c>
      <c r="Q101" s="25">
        <v>0</v>
      </c>
      <c r="R101" s="26"/>
      <c r="S101" s="29">
        <f t="shared" si="3"/>
        <v>1</v>
      </c>
      <c r="T101" s="16" t="s">
        <v>28</v>
      </c>
      <c r="U101" s="26"/>
    </row>
    <row r="102" s="1" customFormat="1" ht="144" spans="1:21">
      <c r="A102" s="14">
        <v>96</v>
      </c>
      <c r="B102" s="15" t="s">
        <v>21</v>
      </c>
      <c r="C102" s="15" t="s">
        <v>126</v>
      </c>
      <c r="D102" s="16" t="s">
        <v>127</v>
      </c>
      <c r="E102" s="15" t="s">
        <v>36</v>
      </c>
      <c r="F102" s="16" t="s">
        <v>37</v>
      </c>
      <c r="G102" s="16" t="s">
        <v>128</v>
      </c>
      <c r="H102" s="16" t="s">
        <v>129</v>
      </c>
      <c r="I102" s="25">
        <v>10.2</v>
      </c>
      <c r="J102" s="25">
        <v>10.2</v>
      </c>
      <c r="K102" s="25">
        <v>0</v>
      </c>
      <c r="L102" s="25">
        <v>0</v>
      </c>
      <c r="M102" s="26"/>
      <c r="N102" s="25">
        <f t="shared" si="2"/>
        <v>10.2</v>
      </c>
      <c r="O102" s="25">
        <v>10.2</v>
      </c>
      <c r="P102" s="25">
        <v>0</v>
      </c>
      <c r="Q102" s="25">
        <v>0</v>
      </c>
      <c r="R102" s="26"/>
      <c r="S102" s="29">
        <f t="shared" si="3"/>
        <v>1</v>
      </c>
      <c r="T102" s="16" t="s">
        <v>28</v>
      </c>
      <c r="U102" s="26"/>
    </row>
    <row r="103" s="1" customFormat="1" ht="144" spans="1:21">
      <c r="A103" s="14">
        <v>97</v>
      </c>
      <c r="B103" s="15" t="s">
        <v>21</v>
      </c>
      <c r="C103" s="15" t="s">
        <v>126</v>
      </c>
      <c r="D103" s="16" t="s">
        <v>127</v>
      </c>
      <c r="E103" s="15" t="s">
        <v>38</v>
      </c>
      <c r="F103" s="16" t="s">
        <v>39</v>
      </c>
      <c r="G103" s="16" t="s">
        <v>128</v>
      </c>
      <c r="H103" s="16" t="s">
        <v>129</v>
      </c>
      <c r="I103" s="25">
        <v>15.8</v>
      </c>
      <c r="J103" s="25">
        <v>15.8</v>
      </c>
      <c r="K103" s="25">
        <v>0</v>
      </c>
      <c r="L103" s="25">
        <v>0</v>
      </c>
      <c r="M103" s="26"/>
      <c r="N103" s="25">
        <f t="shared" si="2"/>
        <v>15.8</v>
      </c>
      <c r="O103" s="25">
        <v>15.8</v>
      </c>
      <c r="P103" s="25">
        <v>0</v>
      </c>
      <c r="Q103" s="25">
        <v>0</v>
      </c>
      <c r="R103" s="26"/>
      <c r="S103" s="29">
        <f t="shared" si="3"/>
        <v>1</v>
      </c>
      <c r="T103" s="16" t="s">
        <v>28</v>
      </c>
      <c r="U103" s="26"/>
    </row>
    <row r="104" s="1" customFormat="1" ht="144" spans="1:21">
      <c r="A104" s="14">
        <v>98</v>
      </c>
      <c r="B104" s="15" t="s">
        <v>21</v>
      </c>
      <c r="C104" s="15" t="s">
        <v>126</v>
      </c>
      <c r="D104" s="16" t="s">
        <v>127</v>
      </c>
      <c r="E104" s="15" t="s">
        <v>60</v>
      </c>
      <c r="F104" s="16" t="s">
        <v>61</v>
      </c>
      <c r="G104" s="16" t="s">
        <v>128</v>
      </c>
      <c r="H104" s="16" t="s">
        <v>129</v>
      </c>
      <c r="I104" s="25">
        <v>8.85</v>
      </c>
      <c r="J104" s="25">
        <v>8.85</v>
      </c>
      <c r="K104" s="25">
        <v>0</v>
      </c>
      <c r="L104" s="25">
        <v>0</v>
      </c>
      <c r="M104" s="26"/>
      <c r="N104" s="25">
        <f t="shared" si="2"/>
        <v>8.85</v>
      </c>
      <c r="O104" s="25">
        <v>8.85</v>
      </c>
      <c r="P104" s="25">
        <v>0</v>
      </c>
      <c r="Q104" s="25">
        <v>0</v>
      </c>
      <c r="R104" s="26"/>
      <c r="S104" s="29">
        <f t="shared" si="3"/>
        <v>1</v>
      </c>
      <c r="T104" s="16" t="s">
        <v>28</v>
      </c>
      <c r="U104" s="26"/>
    </row>
    <row r="105" s="1" customFormat="1" ht="144" spans="1:21">
      <c r="A105" s="14">
        <v>99</v>
      </c>
      <c r="B105" s="15" t="s">
        <v>21</v>
      </c>
      <c r="C105" s="15" t="s">
        <v>126</v>
      </c>
      <c r="D105" s="16" t="s">
        <v>127</v>
      </c>
      <c r="E105" s="15" t="s">
        <v>40</v>
      </c>
      <c r="F105" s="16" t="s">
        <v>41</v>
      </c>
      <c r="G105" s="16" t="s">
        <v>128</v>
      </c>
      <c r="H105" s="16" t="s">
        <v>129</v>
      </c>
      <c r="I105" s="25">
        <v>17.45</v>
      </c>
      <c r="J105" s="25">
        <v>17.45</v>
      </c>
      <c r="K105" s="25">
        <v>0</v>
      </c>
      <c r="L105" s="25">
        <v>0</v>
      </c>
      <c r="M105" s="26"/>
      <c r="N105" s="25">
        <f t="shared" si="2"/>
        <v>17.45</v>
      </c>
      <c r="O105" s="25">
        <v>17.45</v>
      </c>
      <c r="P105" s="25">
        <v>0</v>
      </c>
      <c r="Q105" s="25">
        <v>0</v>
      </c>
      <c r="R105" s="26"/>
      <c r="S105" s="29">
        <f t="shared" si="3"/>
        <v>1</v>
      </c>
      <c r="T105" s="16" t="s">
        <v>28</v>
      </c>
      <c r="U105" s="26"/>
    </row>
    <row r="106" s="1" customFormat="1" ht="144" spans="1:21">
      <c r="A106" s="14">
        <v>100</v>
      </c>
      <c r="B106" s="15" t="s">
        <v>21</v>
      </c>
      <c r="C106" s="15" t="s">
        <v>126</v>
      </c>
      <c r="D106" s="16" t="s">
        <v>127</v>
      </c>
      <c r="E106" s="15" t="s">
        <v>42</v>
      </c>
      <c r="F106" s="16" t="s">
        <v>43</v>
      </c>
      <c r="G106" s="16" t="s">
        <v>128</v>
      </c>
      <c r="H106" s="16" t="s">
        <v>129</v>
      </c>
      <c r="I106" s="25">
        <v>33.95</v>
      </c>
      <c r="J106" s="25">
        <v>33.95</v>
      </c>
      <c r="K106" s="25">
        <v>0</v>
      </c>
      <c r="L106" s="25">
        <v>0</v>
      </c>
      <c r="M106" s="26"/>
      <c r="N106" s="25">
        <f t="shared" si="2"/>
        <v>33.95</v>
      </c>
      <c r="O106" s="25">
        <v>33.95</v>
      </c>
      <c r="P106" s="25">
        <v>0</v>
      </c>
      <c r="Q106" s="25">
        <v>0</v>
      </c>
      <c r="R106" s="26"/>
      <c r="S106" s="29">
        <f t="shared" si="3"/>
        <v>1</v>
      </c>
      <c r="T106" s="16" t="s">
        <v>28</v>
      </c>
      <c r="U106" s="26"/>
    </row>
    <row r="107" s="1" customFormat="1" ht="144" spans="1:21">
      <c r="A107" s="14">
        <v>101</v>
      </c>
      <c r="B107" s="15" t="s">
        <v>21</v>
      </c>
      <c r="C107" s="15" t="s">
        <v>126</v>
      </c>
      <c r="D107" s="16" t="s">
        <v>127</v>
      </c>
      <c r="E107" s="15" t="s">
        <v>58</v>
      </c>
      <c r="F107" s="16" t="s">
        <v>59</v>
      </c>
      <c r="G107" s="16" t="s">
        <v>128</v>
      </c>
      <c r="H107" s="16" t="s">
        <v>129</v>
      </c>
      <c r="I107" s="25">
        <v>18.65</v>
      </c>
      <c r="J107" s="25">
        <v>18.65</v>
      </c>
      <c r="K107" s="25">
        <v>0</v>
      </c>
      <c r="L107" s="25">
        <v>0</v>
      </c>
      <c r="M107" s="26"/>
      <c r="N107" s="25">
        <f t="shared" si="2"/>
        <v>18.65</v>
      </c>
      <c r="O107" s="25">
        <v>18.65</v>
      </c>
      <c r="P107" s="25">
        <v>0</v>
      </c>
      <c r="Q107" s="25">
        <v>0</v>
      </c>
      <c r="R107" s="26"/>
      <c r="S107" s="29">
        <f t="shared" si="3"/>
        <v>1</v>
      </c>
      <c r="T107" s="16" t="s">
        <v>28</v>
      </c>
      <c r="U107" s="26"/>
    </row>
    <row r="108" s="1" customFormat="1" ht="144" spans="1:21">
      <c r="A108" s="14">
        <v>102</v>
      </c>
      <c r="B108" s="15" t="s">
        <v>21</v>
      </c>
      <c r="C108" s="15" t="s">
        <v>126</v>
      </c>
      <c r="D108" s="16" t="s">
        <v>127</v>
      </c>
      <c r="E108" s="15" t="s">
        <v>44</v>
      </c>
      <c r="F108" s="16" t="s">
        <v>45</v>
      </c>
      <c r="G108" s="16" t="s">
        <v>128</v>
      </c>
      <c r="H108" s="16" t="s">
        <v>129</v>
      </c>
      <c r="I108" s="25">
        <v>5.8</v>
      </c>
      <c r="J108" s="25">
        <v>5.8</v>
      </c>
      <c r="K108" s="25">
        <v>0</v>
      </c>
      <c r="L108" s="25">
        <v>0</v>
      </c>
      <c r="M108" s="26"/>
      <c r="N108" s="25">
        <f t="shared" si="2"/>
        <v>5.8</v>
      </c>
      <c r="O108" s="25">
        <v>5.8</v>
      </c>
      <c r="P108" s="25">
        <v>0</v>
      </c>
      <c r="Q108" s="25">
        <v>0</v>
      </c>
      <c r="R108" s="26"/>
      <c r="S108" s="29">
        <f t="shared" si="3"/>
        <v>1</v>
      </c>
      <c r="T108" s="16" t="s">
        <v>28</v>
      </c>
      <c r="U108" s="26"/>
    </row>
    <row r="109" s="1" customFormat="1" ht="144" spans="1:21">
      <c r="A109" s="14">
        <v>103</v>
      </c>
      <c r="B109" s="15" t="s">
        <v>21</v>
      </c>
      <c r="C109" s="15" t="s">
        <v>126</v>
      </c>
      <c r="D109" s="16" t="s">
        <v>127</v>
      </c>
      <c r="E109" s="15" t="s">
        <v>46</v>
      </c>
      <c r="F109" s="16" t="s">
        <v>47</v>
      </c>
      <c r="G109" s="16" t="s">
        <v>128</v>
      </c>
      <c r="H109" s="16" t="s">
        <v>129</v>
      </c>
      <c r="I109" s="25">
        <v>22.9</v>
      </c>
      <c r="J109" s="25">
        <v>22.9</v>
      </c>
      <c r="K109" s="25">
        <v>0</v>
      </c>
      <c r="L109" s="25">
        <v>0</v>
      </c>
      <c r="M109" s="26"/>
      <c r="N109" s="25">
        <f t="shared" si="2"/>
        <v>22.9</v>
      </c>
      <c r="O109" s="25">
        <v>22.9</v>
      </c>
      <c r="P109" s="25">
        <v>0</v>
      </c>
      <c r="Q109" s="25">
        <v>0</v>
      </c>
      <c r="R109" s="26"/>
      <c r="S109" s="29">
        <f t="shared" si="3"/>
        <v>1</v>
      </c>
      <c r="T109" s="16" t="s">
        <v>28</v>
      </c>
      <c r="U109" s="26"/>
    </row>
    <row r="110" s="1" customFormat="1" ht="144" spans="1:21">
      <c r="A110" s="14">
        <v>104</v>
      </c>
      <c r="B110" s="15" t="s">
        <v>21</v>
      </c>
      <c r="C110" s="15" t="s">
        <v>126</v>
      </c>
      <c r="D110" s="16" t="s">
        <v>127</v>
      </c>
      <c r="E110" s="15" t="s">
        <v>48</v>
      </c>
      <c r="F110" s="16" t="s">
        <v>49</v>
      </c>
      <c r="G110" s="16" t="s">
        <v>128</v>
      </c>
      <c r="H110" s="16" t="s">
        <v>129</v>
      </c>
      <c r="I110" s="25">
        <v>8.9</v>
      </c>
      <c r="J110" s="25">
        <v>8.9</v>
      </c>
      <c r="K110" s="25">
        <v>0</v>
      </c>
      <c r="L110" s="25">
        <v>0</v>
      </c>
      <c r="M110" s="26"/>
      <c r="N110" s="25">
        <f t="shared" si="2"/>
        <v>8.9</v>
      </c>
      <c r="O110" s="25">
        <v>8.9</v>
      </c>
      <c r="P110" s="25">
        <v>0</v>
      </c>
      <c r="Q110" s="25">
        <v>0</v>
      </c>
      <c r="R110" s="26"/>
      <c r="S110" s="29">
        <f t="shared" si="3"/>
        <v>1</v>
      </c>
      <c r="T110" s="16" t="s">
        <v>28</v>
      </c>
      <c r="U110" s="26"/>
    </row>
    <row r="111" s="1" customFormat="1" ht="144" spans="1:21">
      <c r="A111" s="14">
        <v>105</v>
      </c>
      <c r="B111" s="15" t="s">
        <v>21</v>
      </c>
      <c r="C111" s="15" t="s">
        <v>126</v>
      </c>
      <c r="D111" s="16" t="s">
        <v>127</v>
      </c>
      <c r="E111" s="15" t="s">
        <v>50</v>
      </c>
      <c r="F111" s="16" t="s">
        <v>51</v>
      </c>
      <c r="G111" s="16" t="s">
        <v>128</v>
      </c>
      <c r="H111" s="16" t="s">
        <v>129</v>
      </c>
      <c r="I111" s="25">
        <v>25.7</v>
      </c>
      <c r="J111" s="25">
        <v>25.7</v>
      </c>
      <c r="K111" s="25">
        <v>0</v>
      </c>
      <c r="L111" s="25">
        <v>0</v>
      </c>
      <c r="M111" s="26"/>
      <c r="N111" s="25">
        <f t="shared" si="2"/>
        <v>25.7</v>
      </c>
      <c r="O111" s="25">
        <v>25.7</v>
      </c>
      <c r="P111" s="25">
        <v>0</v>
      </c>
      <c r="Q111" s="25">
        <v>0</v>
      </c>
      <c r="R111" s="26"/>
      <c r="S111" s="29">
        <f t="shared" si="3"/>
        <v>1</v>
      </c>
      <c r="T111" s="16" t="s">
        <v>28</v>
      </c>
      <c r="U111" s="26"/>
    </row>
    <row r="112" s="1" customFormat="1" ht="144" spans="1:21">
      <c r="A112" s="14">
        <v>106</v>
      </c>
      <c r="B112" s="15" t="s">
        <v>21</v>
      </c>
      <c r="C112" s="15" t="s">
        <v>126</v>
      </c>
      <c r="D112" s="16" t="s">
        <v>127</v>
      </c>
      <c r="E112" s="15" t="s">
        <v>52</v>
      </c>
      <c r="F112" s="16" t="s">
        <v>53</v>
      </c>
      <c r="G112" s="16" t="s">
        <v>128</v>
      </c>
      <c r="H112" s="16" t="s">
        <v>129</v>
      </c>
      <c r="I112" s="25">
        <v>12.9</v>
      </c>
      <c r="J112" s="25">
        <v>12.9</v>
      </c>
      <c r="K112" s="25">
        <v>0</v>
      </c>
      <c r="L112" s="25">
        <v>0</v>
      </c>
      <c r="M112" s="26"/>
      <c r="N112" s="25">
        <f t="shared" si="2"/>
        <v>12.9</v>
      </c>
      <c r="O112" s="25">
        <v>12.9</v>
      </c>
      <c r="P112" s="25">
        <v>0</v>
      </c>
      <c r="Q112" s="25">
        <v>0</v>
      </c>
      <c r="R112" s="26"/>
      <c r="S112" s="29">
        <f t="shared" si="3"/>
        <v>1</v>
      </c>
      <c r="T112" s="16" t="s">
        <v>28</v>
      </c>
      <c r="U112" s="26"/>
    </row>
    <row r="113" s="1" customFormat="1" ht="144" spans="1:21">
      <c r="A113" s="14">
        <v>107</v>
      </c>
      <c r="B113" s="15" t="s">
        <v>21</v>
      </c>
      <c r="C113" s="15" t="s">
        <v>126</v>
      </c>
      <c r="D113" s="16" t="s">
        <v>127</v>
      </c>
      <c r="E113" s="15" t="s">
        <v>54</v>
      </c>
      <c r="F113" s="16" t="s">
        <v>55</v>
      </c>
      <c r="G113" s="16" t="s">
        <v>128</v>
      </c>
      <c r="H113" s="16" t="s">
        <v>129</v>
      </c>
      <c r="I113" s="25">
        <v>21.35</v>
      </c>
      <c r="J113" s="25">
        <v>21.35</v>
      </c>
      <c r="K113" s="25">
        <v>0</v>
      </c>
      <c r="L113" s="25">
        <v>0</v>
      </c>
      <c r="M113" s="26"/>
      <c r="N113" s="25">
        <f t="shared" si="2"/>
        <v>21.35</v>
      </c>
      <c r="O113" s="25">
        <v>21.35</v>
      </c>
      <c r="P113" s="25">
        <v>0</v>
      </c>
      <c r="Q113" s="25">
        <v>0</v>
      </c>
      <c r="R113" s="26"/>
      <c r="S113" s="29">
        <f t="shared" si="3"/>
        <v>1</v>
      </c>
      <c r="T113" s="16" t="s">
        <v>28</v>
      </c>
      <c r="U113" s="26"/>
    </row>
    <row r="114" s="1" customFormat="1" ht="144" spans="1:21">
      <c r="A114" s="14">
        <v>108</v>
      </c>
      <c r="B114" s="15" t="s">
        <v>21</v>
      </c>
      <c r="C114" s="15" t="s">
        <v>126</v>
      </c>
      <c r="D114" s="16" t="s">
        <v>127</v>
      </c>
      <c r="E114" s="15" t="s">
        <v>56</v>
      </c>
      <c r="F114" s="16" t="s">
        <v>57</v>
      </c>
      <c r="G114" s="16" t="s">
        <v>128</v>
      </c>
      <c r="H114" s="16" t="s">
        <v>129</v>
      </c>
      <c r="I114" s="25">
        <v>11.6</v>
      </c>
      <c r="J114" s="25">
        <v>11.6</v>
      </c>
      <c r="K114" s="25">
        <v>0</v>
      </c>
      <c r="L114" s="25">
        <v>0</v>
      </c>
      <c r="M114" s="26"/>
      <c r="N114" s="25">
        <f t="shared" si="2"/>
        <v>11.6</v>
      </c>
      <c r="O114" s="25">
        <v>11.6</v>
      </c>
      <c r="P114" s="25">
        <v>0</v>
      </c>
      <c r="Q114" s="25">
        <v>0</v>
      </c>
      <c r="R114" s="26"/>
      <c r="S114" s="29">
        <f t="shared" si="3"/>
        <v>1</v>
      </c>
      <c r="T114" s="16" t="s">
        <v>28</v>
      </c>
      <c r="U114" s="26"/>
    </row>
    <row r="115" s="1" customFormat="1" ht="144" spans="1:21">
      <c r="A115" s="14">
        <v>109</v>
      </c>
      <c r="B115" s="15" t="s">
        <v>21</v>
      </c>
      <c r="C115" s="15" t="s">
        <v>126</v>
      </c>
      <c r="D115" s="16" t="s">
        <v>127</v>
      </c>
      <c r="E115" s="15" t="s">
        <v>62</v>
      </c>
      <c r="F115" s="16" t="s">
        <v>63</v>
      </c>
      <c r="G115" s="16" t="s">
        <v>128</v>
      </c>
      <c r="H115" s="16" t="s">
        <v>129</v>
      </c>
      <c r="I115" s="25">
        <v>29.85</v>
      </c>
      <c r="J115" s="25">
        <v>29.85</v>
      </c>
      <c r="K115" s="25">
        <v>0</v>
      </c>
      <c r="L115" s="25">
        <v>0</v>
      </c>
      <c r="M115" s="26"/>
      <c r="N115" s="25">
        <f t="shared" si="2"/>
        <v>29.85</v>
      </c>
      <c r="O115" s="25">
        <v>29.85</v>
      </c>
      <c r="P115" s="25">
        <v>0</v>
      </c>
      <c r="Q115" s="25">
        <v>0</v>
      </c>
      <c r="R115" s="26"/>
      <c r="S115" s="29">
        <f t="shared" si="3"/>
        <v>1</v>
      </c>
      <c r="T115" s="16" t="s">
        <v>28</v>
      </c>
      <c r="U115" s="26"/>
    </row>
    <row r="116" s="1" customFormat="1" ht="144" spans="1:21">
      <c r="A116" s="14">
        <v>110</v>
      </c>
      <c r="B116" s="15" t="s">
        <v>21</v>
      </c>
      <c r="C116" s="15" t="s">
        <v>126</v>
      </c>
      <c r="D116" s="16" t="s">
        <v>127</v>
      </c>
      <c r="E116" s="15" t="s">
        <v>64</v>
      </c>
      <c r="F116" s="16" t="s">
        <v>65</v>
      </c>
      <c r="G116" s="16" t="s">
        <v>128</v>
      </c>
      <c r="H116" s="16" t="s">
        <v>129</v>
      </c>
      <c r="I116" s="25">
        <v>13.05</v>
      </c>
      <c r="J116" s="25">
        <v>13.05</v>
      </c>
      <c r="K116" s="25">
        <v>0</v>
      </c>
      <c r="L116" s="25">
        <v>0</v>
      </c>
      <c r="M116" s="26"/>
      <c r="N116" s="25">
        <f t="shared" si="2"/>
        <v>13.05</v>
      </c>
      <c r="O116" s="25">
        <v>13.05</v>
      </c>
      <c r="P116" s="25">
        <v>0</v>
      </c>
      <c r="Q116" s="25">
        <v>0</v>
      </c>
      <c r="R116" s="26"/>
      <c r="S116" s="29">
        <f t="shared" si="3"/>
        <v>1</v>
      </c>
      <c r="T116" s="16" t="s">
        <v>28</v>
      </c>
      <c r="U116" s="26"/>
    </row>
    <row r="117" s="1" customFormat="1" ht="144" spans="1:21">
      <c r="A117" s="14">
        <v>111</v>
      </c>
      <c r="B117" s="15" t="s">
        <v>21</v>
      </c>
      <c r="C117" s="15" t="s">
        <v>126</v>
      </c>
      <c r="D117" s="16" t="s">
        <v>127</v>
      </c>
      <c r="E117" s="15" t="s">
        <v>66</v>
      </c>
      <c r="F117" s="16" t="s">
        <v>67</v>
      </c>
      <c r="G117" s="16" t="s">
        <v>128</v>
      </c>
      <c r="H117" s="16" t="s">
        <v>129</v>
      </c>
      <c r="I117" s="25">
        <v>20.25</v>
      </c>
      <c r="J117" s="25">
        <v>20.25</v>
      </c>
      <c r="K117" s="25">
        <v>0</v>
      </c>
      <c r="L117" s="25">
        <v>0</v>
      </c>
      <c r="M117" s="26"/>
      <c r="N117" s="25">
        <f t="shared" si="2"/>
        <v>20.25</v>
      </c>
      <c r="O117" s="25">
        <v>20.25</v>
      </c>
      <c r="P117" s="25">
        <v>0</v>
      </c>
      <c r="Q117" s="25">
        <v>0</v>
      </c>
      <c r="R117" s="26"/>
      <c r="S117" s="29">
        <f t="shared" si="3"/>
        <v>1</v>
      </c>
      <c r="T117" s="16" t="s">
        <v>28</v>
      </c>
      <c r="U117" s="26"/>
    </row>
    <row r="118" s="1" customFormat="1" ht="144" spans="1:21">
      <c r="A118" s="14">
        <v>112</v>
      </c>
      <c r="B118" s="15" t="s">
        <v>21</v>
      </c>
      <c r="C118" s="15" t="s">
        <v>126</v>
      </c>
      <c r="D118" s="16" t="s">
        <v>127</v>
      </c>
      <c r="E118" s="15" t="s">
        <v>70</v>
      </c>
      <c r="F118" s="16" t="s">
        <v>71</v>
      </c>
      <c r="G118" s="16" t="s">
        <v>128</v>
      </c>
      <c r="H118" s="16" t="s">
        <v>129</v>
      </c>
      <c r="I118" s="25">
        <v>21.85</v>
      </c>
      <c r="J118" s="25">
        <v>21.85</v>
      </c>
      <c r="K118" s="25">
        <v>0</v>
      </c>
      <c r="L118" s="25">
        <v>0</v>
      </c>
      <c r="M118" s="26"/>
      <c r="N118" s="25">
        <f t="shared" si="2"/>
        <v>21.85</v>
      </c>
      <c r="O118" s="25">
        <v>21.85</v>
      </c>
      <c r="P118" s="25">
        <v>0</v>
      </c>
      <c r="Q118" s="25">
        <v>0</v>
      </c>
      <c r="R118" s="26"/>
      <c r="S118" s="29">
        <f t="shared" si="3"/>
        <v>1</v>
      </c>
      <c r="T118" s="16" t="s">
        <v>28</v>
      </c>
      <c r="U118" s="26"/>
    </row>
    <row r="119" s="1" customFormat="1" ht="144" spans="1:21">
      <c r="A119" s="14">
        <v>113</v>
      </c>
      <c r="B119" s="15" t="s">
        <v>21</v>
      </c>
      <c r="C119" s="15" t="s">
        <v>126</v>
      </c>
      <c r="D119" s="16" t="s">
        <v>127</v>
      </c>
      <c r="E119" s="15" t="s">
        <v>68</v>
      </c>
      <c r="F119" s="16" t="s">
        <v>69</v>
      </c>
      <c r="G119" s="16" t="s">
        <v>128</v>
      </c>
      <c r="H119" s="16" t="s">
        <v>129</v>
      </c>
      <c r="I119" s="25">
        <v>13.65</v>
      </c>
      <c r="J119" s="25">
        <v>13.65</v>
      </c>
      <c r="K119" s="25">
        <v>0</v>
      </c>
      <c r="L119" s="25">
        <v>0</v>
      </c>
      <c r="M119" s="26"/>
      <c r="N119" s="25">
        <f t="shared" si="2"/>
        <v>13.65</v>
      </c>
      <c r="O119" s="25">
        <v>13.65</v>
      </c>
      <c r="P119" s="25">
        <v>0</v>
      </c>
      <c r="Q119" s="25">
        <v>0</v>
      </c>
      <c r="R119" s="26"/>
      <c r="S119" s="29">
        <f t="shared" si="3"/>
        <v>1</v>
      </c>
      <c r="T119" s="16" t="s">
        <v>28</v>
      </c>
      <c r="U119" s="26"/>
    </row>
    <row r="120" s="1" customFormat="1" ht="144" spans="1:21">
      <c r="A120" s="14">
        <v>114</v>
      </c>
      <c r="B120" s="15" t="s">
        <v>21</v>
      </c>
      <c r="C120" s="15" t="s">
        <v>126</v>
      </c>
      <c r="D120" s="16" t="s">
        <v>127</v>
      </c>
      <c r="E120" s="15" t="s">
        <v>72</v>
      </c>
      <c r="F120" s="16" t="s">
        <v>73</v>
      </c>
      <c r="G120" s="16" t="s">
        <v>128</v>
      </c>
      <c r="H120" s="16" t="s">
        <v>129</v>
      </c>
      <c r="I120" s="25">
        <v>10.2</v>
      </c>
      <c r="J120" s="25">
        <v>10.2</v>
      </c>
      <c r="K120" s="25">
        <v>0</v>
      </c>
      <c r="L120" s="25">
        <v>0</v>
      </c>
      <c r="M120" s="26"/>
      <c r="N120" s="25">
        <f t="shared" si="2"/>
        <v>10.2</v>
      </c>
      <c r="O120" s="25">
        <v>10.2</v>
      </c>
      <c r="P120" s="25">
        <v>0</v>
      </c>
      <c r="Q120" s="25">
        <v>0</v>
      </c>
      <c r="R120" s="26"/>
      <c r="S120" s="29">
        <f t="shared" si="3"/>
        <v>1</v>
      </c>
      <c r="T120" s="16" t="s">
        <v>28</v>
      </c>
      <c r="U120" s="26"/>
    </row>
    <row r="121" s="1" customFormat="1" ht="144" spans="1:21">
      <c r="A121" s="14">
        <v>115</v>
      </c>
      <c r="B121" s="15" t="s">
        <v>21</v>
      </c>
      <c r="C121" s="15" t="s">
        <v>126</v>
      </c>
      <c r="D121" s="16" t="s">
        <v>127</v>
      </c>
      <c r="E121" s="15" t="s">
        <v>74</v>
      </c>
      <c r="F121" s="16" t="s">
        <v>75</v>
      </c>
      <c r="G121" s="16" t="s">
        <v>128</v>
      </c>
      <c r="H121" s="16" t="s">
        <v>129</v>
      </c>
      <c r="I121" s="25">
        <v>6.6</v>
      </c>
      <c r="J121" s="25">
        <v>6.6</v>
      </c>
      <c r="K121" s="25">
        <v>0</v>
      </c>
      <c r="L121" s="25">
        <v>0</v>
      </c>
      <c r="M121" s="26"/>
      <c r="N121" s="25">
        <f t="shared" si="2"/>
        <v>6.6</v>
      </c>
      <c r="O121" s="25">
        <v>6.6</v>
      </c>
      <c r="P121" s="25">
        <v>0</v>
      </c>
      <c r="Q121" s="25">
        <v>0</v>
      </c>
      <c r="R121" s="26"/>
      <c r="S121" s="29">
        <f t="shared" si="3"/>
        <v>1</v>
      </c>
      <c r="T121" s="16" t="s">
        <v>28</v>
      </c>
      <c r="U121" s="26"/>
    </row>
    <row r="122" s="1" customFormat="1" ht="144" spans="1:21">
      <c r="A122" s="14">
        <v>116</v>
      </c>
      <c r="B122" s="15" t="s">
        <v>21</v>
      </c>
      <c r="C122" s="15" t="s">
        <v>126</v>
      </c>
      <c r="D122" s="16" t="s">
        <v>127</v>
      </c>
      <c r="E122" s="15" t="s">
        <v>76</v>
      </c>
      <c r="F122" s="16" t="s">
        <v>77</v>
      </c>
      <c r="G122" s="16" t="s">
        <v>128</v>
      </c>
      <c r="H122" s="16" t="s">
        <v>129</v>
      </c>
      <c r="I122" s="25">
        <v>22.85</v>
      </c>
      <c r="J122" s="25">
        <v>22.85</v>
      </c>
      <c r="K122" s="25">
        <v>0</v>
      </c>
      <c r="L122" s="25">
        <v>0</v>
      </c>
      <c r="M122" s="26"/>
      <c r="N122" s="25">
        <f t="shared" si="2"/>
        <v>22.85</v>
      </c>
      <c r="O122" s="25">
        <v>22.85</v>
      </c>
      <c r="P122" s="25">
        <v>0</v>
      </c>
      <c r="Q122" s="25">
        <v>0</v>
      </c>
      <c r="R122" s="26"/>
      <c r="S122" s="29">
        <f t="shared" si="3"/>
        <v>1</v>
      </c>
      <c r="T122" s="16" t="s">
        <v>28</v>
      </c>
      <c r="U122" s="26"/>
    </row>
    <row r="123" s="1" customFormat="1" ht="144" spans="1:21">
      <c r="A123" s="14">
        <v>117</v>
      </c>
      <c r="B123" s="15" t="s">
        <v>21</v>
      </c>
      <c r="C123" s="15" t="s">
        <v>126</v>
      </c>
      <c r="D123" s="16" t="s">
        <v>127</v>
      </c>
      <c r="E123" s="15" t="s">
        <v>78</v>
      </c>
      <c r="F123" s="16" t="s">
        <v>79</v>
      </c>
      <c r="G123" s="16" t="s">
        <v>128</v>
      </c>
      <c r="H123" s="16" t="s">
        <v>129</v>
      </c>
      <c r="I123" s="25">
        <v>24.55</v>
      </c>
      <c r="J123" s="25">
        <v>24.55</v>
      </c>
      <c r="K123" s="25">
        <v>0</v>
      </c>
      <c r="L123" s="25">
        <v>0</v>
      </c>
      <c r="M123" s="26"/>
      <c r="N123" s="25">
        <f t="shared" si="2"/>
        <v>24.55</v>
      </c>
      <c r="O123" s="25">
        <v>24.55</v>
      </c>
      <c r="P123" s="25">
        <v>0</v>
      </c>
      <c r="Q123" s="25">
        <v>0</v>
      </c>
      <c r="R123" s="26"/>
      <c r="S123" s="29">
        <f t="shared" si="3"/>
        <v>1</v>
      </c>
      <c r="T123" s="16" t="s">
        <v>28</v>
      </c>
      <c r="U123" s="26"/>
    </row>
    <row r="124" s="1" customFormat="1" ht="144" spans="1:21">
      <c r="A124" s="14">
        <v>118</v>
      </c>
      <c r="B124" s="15" t="s">
        <v>21</v>
      </c>
      <c r="C124" s="15" t="s">
        <v>126</v>
      </c>
      <c r="D124" s="16" t="s">
        <v>127</v>
      </c>
      <c r="E124" s="15" t="s">
        <v>80</v>
      </c>
      <c r="F124" s="16" t="s">
        <v>81</v>
      </c>
      <c r="G124" s="16" t="s">
        <v>128</v>
      </c>
      <c r="H124" s="16" t="s">
        <v>129</v>
      </c>
      <c r="I124" s="25">
        <v>5.55</v>
      </c>
      <c r="J124" s="25">
        <v>5.55</v>
      </c>
      <c r="K124" s="25">
        <v>0</v>
      </c>
      <c r="L124" s="25">
        <v>0</v>
      </c>
      <c r="M124" s="26"/>
      <c r="N124" s="25">
        <f t="shared" si="2"/>
        <v>5.55</v>
      </c>
      <c r="O124" s="25">
        <v>5.55</v>
      </c>
      <c r="P124" s="25">
        <v>0</v>
      </c>
      <c r="Q124" s="25">
        <v>0</v>
      </c>
      <c r="R124" s="26"/>
      <c r="S124" s="29">
        <f t="shared" si="3"/>
        <v>1</v>
      </c>
      <c r="T124" s="16" t="s">
        <v>28</v>
      </c>
      <c r="U124" s="26"/>
    </row>
    <row r="125" s="1" customFormat="1" ht="144" spans="1:21">
      <c r="A125" s="14">
        <v>119</v>
      </c>
      <c r="B125" s="15" t="s">
        <v>21</v>
      </c>
      <c r="C125" s="15" t="s">
        <v>126</v>
      </c>
      <c r="D125" s="16" t="s">
        <v>127</v>
      </c>
      <c r="E125" s="15" t="s">
        <v>84</v>
      </c>
      <c r="F125" s="16" t="s">
        <v>85</v>
      </c>
      <c r="G125" s="16" t="s">
        <v>128</v>
      </c>
      <c r="H125" s="16" t="s">
        <v>129</v>
      </c>
      <c r="I125" s="25">
        <v>14.3</v>
      </c>
      <c r="J125" s="25">
        <v>14.3</v>
      </c>
      <c r="K125" s="25">
        <v>0</v>
      </c>
      <c r="L125" s="25">
        <v>0</v>
      </c>
      <c r="M125" s="26"/>
      <c r="N125" s="25">
        <f t="shared" si="2"/>
        <v>14.3</v>
      </c>
      <c r="O125" s="25">
        <v>14.3</v>
      </c>
      <c r="P125" s="25">
        <v>0</v>
      </c>
      <c r="Q125" s="25">
        <v>0</v>
      </c>
      <c r="R125" s="26"/>
      <c r="S125" s="29">
        <f t="shared" si="3"/>
        <v>1</v>
      </c>
      <c r="T125" s="16" t="s">
        <v>28</v>
      </c>
      <c r="U125" s="26"/>
    </row>
    <row r="126" s="1" customFormat="1" ht="144" spans="1:21">
      <c r="A126" s="14">
        <v>120</v>
      </c>
      <c r="B126" s="15" t="s">
        <v>21</v>
      </c>
      <c r="C126" s="15" t="s">
        <v>126</v>
      </c>
      <c r="D126" s="16" t="s">
        <v>127</v>
      </c>
      <c r="E126" s="15" t="s">
        <v>86</v>
      </c>
      <c r="F126" s="16" t="s">
        <v>87</v>
      </c>
      <c r="G126" s="16" t="s">
        <v>128</v>
      </c>
      <c r="H126" s="16" t="s">
        <v>129</v>
      </c>
      <c r="I126" s="25">
        <v>27.3</v>
      </c>
      <c r="J126" s="25">
        <v>27.3</v>
      </c>
      <c r="K126" s="25">
        <v>0</v>
      </c>
      <c r="L126" s="25">
        <v>0</v>
      </c>
      <c r="M126" s="26"/>
      <c r="N126" s="25">
        <f t="shared" si="2"/>
        <v>27.3</v>
      </c>
      <c r="O126" s="25">
        <v>27.3</v>
      </c>
      <c r="P126" s="25">
        <v>0</v>
      </c>
      <c r="Q126" s="25">
        <v>0</v>
      </c>
      <c r="R126" s="26"/>
      <c r="S126" s="29">
        <f t="shared" si="3"/>
        <v>1</v>
      </c>
      <c r="T126" s="16" t="s">
        <v>28</v>
      </c>
      <c r="U126" s="26"/>
    </row>
    <row r="127" s="1" customFormat="1" ht="144" spans="1:21">
      <c r="A127" s="14">
        <v>121</v>
      </c>
      <c r="B127" s="15" t="s">
        <v>21</v>
      </c>
      <c r="C127" s="15" t="s">
        <v>126</v>
      </c>
      <c r="D127" s="16" t="s">
        <v>127</v>
      </c>
      <c r="E127" s="15" t="s">
        <v>88</v>
      </c>
      <c r="F127" s="16" t="s">
        <v>89</v>
      </c>
      <c r="G127" s="16" t="s">
        <v>128</v>
      </c>
      <c r="H127" s="16" t="s">
        <v>129</v>
      </c>
      <c r="I127" s="25">
        <v>15.4</v>
      </c>
      <c r="J127" s="25">
        <v>15.4</v>
      </c>
      <c r="K127" s="25">
        <v>0</v>
      </c>
      <c r="L127" s="25">
        <v>0</v>
      </c>
      <c r="M127" s="26"/>
      <c r="N127" s="25">
        <f t="shared" si="2"/>
        <v>15.4</v>
      </c>
      <c r="O127" s="25">
        <v>15.4</v>
      </c>
      <c r="P127" s="25">
        <v>0</v>
      </c>
      <c r="Q127" s="25">
        <v>0</v>
      </c>
      <c r="R127" s="26"/>
      <c r="S127" s="29">
        <f t="shared" si="3"/>
        <v>1</v>
      </c>
      <c r="T127" s="16" t="s">
        <v>28</v>
      </c>
      <c r="U127" s="26"/>
    </row>
    <row r="128" s="1" customFormat="1" ht="144" spans="1:21">
      <c r="A128" s="14">
        <v>122</v>
      </c>
      <c r="B128" s="15" t="s">
        <v>21</v>
      </c>
      <c r="C128" s="15" t="s">
        <v>126</v>
      </c>
      <c r="D128" s="16" t="s">
        <v>127</v>
      </c>
      <c r="E128" s="15" t="s">
        <v>90</v>
      </c>
      <c r="F128" s="16" t="s">
        <v>91</v>
      </c>
      <c r="G128" s="16" t="s">
        <v>128</v>
      </c>
      <c r="H128" s="16" t="s">
        <v>129</v>
      </c>
      <c r="I128" s="25">
        <v>7</v>
      </c>
      <c r="J128" s="25">
        <v>7</v>
      </c>
      <c r="K128" s="25">
        <v>0</v>
      </c>
      <c r="L128" s="25">
        <v>0</v>
      </c>
      <c r="M128" s="26"/>
      <c r="N128" s="25">
        <f t="shared" si="2"/>
        <v>7</v>
      </c>
      <c r="O128" s="25">
        <v>7</v>
      </c>
      <c r="P128" s="25">
        <v>0</v>
      </c>
      <c r="Q128" s="25">
        <v>0</v>
      </c>
      <c r="R128" s="26"/>
      <c r="S128" s="29">
        <f t="shared" si="3"/>
        <v>1</v>
      </c>
      <c r="T128" s="16" t="s">
        <v>28</v>
      </c>
      <c r="U128" s="26"/>
    </row>
    <row r="129" s="1" customFormat="1" ht="132" spans="1:21">
      <c r="A129" s="14">
        <v>123</v>
      </c>
      <c r="B129" s="15" t="s">
        <v>92</v>
      </c>
      <c r="C129" s="15" t="s">
        <v>130</v>
      </c>
      <c r="D129" s="16" t="s">
        <v>131</v>
      </c>
      <c r="E129" s="15" t="s">
        <v>24</v>
      </c>
      <c r="F129" s="16" t="s">
        <v>25</v>
      </c>
      <c r="G129" s="16" t="s">
        <v>131</v>
      </c>
      <c r="H129" s="16" t="s">
        <v>132</v>
      </c>
      <c r="I129" s="25">
        <v>18.31</v>
      </c>
      <c r="J129" s="25">
        <v>18.31</v>
      </c>
      <c r="K129" s="25">
        <v>0</v>
      </c>
      <c r="L129" s="25">
        <v>0</v>
      </c>
      <c r="M129" s="26"/>
      <c r="N129" s="25">
        <f t="shared" si="2"/>
        <v>18.31</v>
      </c>
      <c r="O129" s="25">
        <v>18.31</v>
      </c>
      <c r="P129" s="25">
        <v>0</v>
      </c>
      <c r="Q129" s="25">
        <v>0</v>
      </c>
      <c r="R129" s="26"/>
      <c r="S129" s="29">
        <f t="shared" si="3"/>
        <v>1</v>
      </c>
      <c r="T129" s="16" t="s">
        <v>28</v>
      </c>
      <c r="U129" s="26"/>
    </row>
    <row r="130" s="1" customFormat="1" ht="132" spans="1:21">
      <c r="A130" s="14">
        <v>124</v>
      </c>
      <c r="B130" s="15" t="s">
        <v>92</v>
      </c>
      <c r="C130" s="15" t="s">
        <v>130</v>
      </c>
      <c r="D130" s="16" t="s">
        <v>131</v>
      </c>
      <c r="E130" s="15" t="s">
        <v>82</v>
      </c>
      <c r="F130" s="16" t="s">
        <v>83</v>
      </c>
      <c r="G130" s="16" t="s">
        <v>131</v>
      </c>
      <c r="H130" s="16" t="s">
        <v>132</v>
      </c>
      <c r="I130" s="25">
        <v>14.4</v>
      </c>
      <c r="J130" s="25">
        <v>14.4</v>
      </c>
      <c r="K130" s="25">
        <v>0</v>
      </c>
      <c r="L130" s="25">
        <v>0</v>
      </c>
      <c r="M130" s="26"/>
      <c r="N130" s="25">
        <f t="shared" si="2"/>
        <v>14.4</v>
      </c>
      <c r="O130" s="25">
        <v>14.4</v>
      </c>
      <c r="P130" s="25">
        <v>0</v>
      </c>
      <c r="Q130" s="25">
        <v>0</v>
      </c>
      <c r="R130" s="26"/>
      <c r="S130" s="29">
        <f t="shared" si="3"/>
        <v>1</v>
      </c>
      <c r="T130" s="16" t="s">
        <v>28</v>
      </c>
      <c r="U130" s="26"/>
    </row>
    <row r="131" s="1" customFormat="1" ht="132" spans="1:21">
      <c r="A131" s="14">
        <v>125</v>
      </c>
      <c r="B131" s="15" t="s">
        <v>92</v>
      </c>
      <c r="C131" s="15" t="s">
        <v>130</v>
      </c>
      <c r="D131" s="16" t="s">
        <v>131</v>
      </c>
      <c r="E131" s="15" t="s">
        <v>31</v>
      </c>
      <c r="F131" s="16" t="s">
        <v>32</v>
      </c>
      <c r="G131" s="16" t="s">
        <v>131</v>
      </c>
      <c r="H131" s="16" t="s">
        <v>132</v>
      </c>
      <c r="I131" s="25">
        <v>8.3145</v>
      </c>
      <c r="J131" s="25">
        <v>8.3145</v>
      </c>
      <c r="K131" s="25">
        <v>0</v>
      </c>
      <c r="L131" s="25">
        <v>0</v>
      </c>
      <c r="M131" s="26"/>
      <c r="N131" s="25">
        <f t="shared" si="2"/>
        <v>8.3145</v>
      </c>
      <c r="O131" s="25">
        <v>8.3145</v>
      </c>
      <c r="P131" s="25">
        <v>0</v>
      </c>
      <c r="Q131" s="25">
        <v>0</v>
      </c>
      <c r="R131" s="26"/>
      <c r="S131" s="29">
        <f t="shared" si="3"/>
        <v>1</v>
      </c>
      <c r="T131" s="16" t="s">
        <v>28</v>
      </c>
      <c r="U131" s="26"/>
    </row>
    <row r="132" s="1" customFormat="1" ht="132" spans="1:21">
      <c r="A132" s="14">
        <v>126</v>
      </c>
      <c r="B132" s="15" t="s">
        <v>92</v>
      </c>
      <c r="C132" s="15" t="s">
        <v>130</v>
      </c>
      <c r="D132" s="16" t="s">
        <v>131</v>
      </c>
      <c r="E132" s="15" t="s">
        <v>80</v>
      </c>
      <c r="F132" s="16" t="s">
        <v>81</v>
      </c>
      <c r="G132" s="16" t="s">
        <v>131</v>
      </c>
      <c r="H132" s="16" t="s">
        <v>132</v>
      </c>
      <c r="I132" s="25">
        <v>3.5</v>
      </c>
      <c r="J132" s="25">
        <v>3.5</v>
      </c>
      <c r="K132" s="25">
        <v>0</v>
      </c>
      <c r="L132" s="25">
        <v>0</v>
      </c>
      <c r="M132" s="26"/>
      <c r="N132" s="25">
        <f t="shared" si="2"/>
        <v>3.5</v>
      </c>
      <c r="O132" s="25">
        <v>3.5</v>
      </c>
      <c r="P132" s="25">
        <v>0</v>
      </c>
      <c r="Q132" s="25">
        <v>0</v>
      </c>
      <c r="R132" s="26"/>
      <c r="S132" s="29">
        <f t="shared" si="3"/>
        <v>1</v>
      </c>
      <c r="T132" s="16" t="s">
        <v>28</v>
      </c>
      <c r="U132" s="26"/>
    </row>
    <row r="133" s="1" customFormat="1" ht="132" spans="1:21">
      <c r="A133" s="14">
        <v>127</v>
      </c>
      <c r="B133" s="15" t="s">
        <v>92</v>
      </c>
      <c r="C133" s="15" t="s">
        <v>130</v>
      </c>
      <c r="D133" s="16" t="s">
        <v>131</v>
      </c>
      <c r="E133" s="15" t="s">
        <v>36</v>
      </c>
      <c r="F133" s="16" t="s">
        <v>37</v>
      </c>
      <c r="G133" s="16" t="s">
        <v>131</v>
      </c>
      <c r="H133" s="16" t="s">
        <v>132</v>
      </c>
      <c r="I133" s="25">
        <v>7.265</v>
      </c>
      <c r="J133" s="25">
        <v>7.265</v>
      </c>
      <c r="K133" s="25">
        <v>0</v>
      </c>
      <c r="L133" s="25">
        <v>0</v>
      </c>
      <c r="M133" s="26"/>
      <c r="N133" s="25">
        <f t="shared" si="2"/>
        <v>7.265</v>
      </c>
      <c r="O133" s="25">
        <v>7.265</v>
      </c>
      <c r="P133" s="25">
        <v>0</v>
      </c>
      <c r="Q133" s="25">
        <v>0</v>
      </c>
      <c r="R133" s="26"/>
      <c r="S133" s="29">
        <f t="shared" si="3"/>
        <v>1</v>
      </c>
      <c r="T133" s="16" t="s">
        <v>28</v>
      </c>
      <c r="U133" s="26"/>
    </row>
    <row r="134" s="1" customFormat="1" ht="132" spans="1:21">
      <c r="A134" s="14">
        <v>128</v>
      </c>
      <c r="B134" s="15" t="s">
        <v>92</v>
      </c>
      <c r="C134" s="15" t="s">
        <v>130</v>
      </c>
      <c r="D134" s="16" t="s">
        <v>131</v>
      </c>
      <c r="E134" s="15" t="s">
        <v>38</v>
      </c>
      <c r="F134" s="16" t="s">
        <v>39</v>
      </c>
      <c r="G134" s="16" t="s">
        <v>131</v>
      </c>
      <c r="H134" s="16" t="s">
        <v>132</v>
      </c>
      <c r="I134" s="25">
        <v>10.05</v>
      </c>
      <c r="J134" s="25">
        <v>10.05</v>
      </c>
      <c r="K134" s="25">
        <v>0</v>
      </c>
      <c r="L134" s="25">
        <v>0</v>
      </c>
      <c r="M134" s="26"/>
      <c r="N134" s="25">
        <f t="shared" si="2"/>
        <v>10.05</v>
      </c>
      <c r="O134" s="25">
        <v>10.05</v>
      </c>
      <c r="P134" s="25">
        <v>0</v>
      </c>
      <c r="Q134" s="25">
        <v>0</v>
      </c>
      <c r="R134" s="26"/>
      <c r="S134" s="29">
        <f t="shared" si="3"/>
        <v>1</v>
      </c>
      <c r="T134" s="16" t="s">
        <v>28</v>
      </c>
      <c r="U134" s="26"/>
    </row>
    <row r="135" s="1" customFormat="1" ht="132" spans="1:21">
      <c r="A135" s="14">
        <v>129</v>
      </c>
      <c r="B135" s="15" t="s">
        <v>92</v>
      </c>
      <c r="C135" s="15" t="s">
        <v>130</v>
      </c>
      <c r="D135" s="16" t="s">
        <v>131</v>
      </c>
      <c r="E135" s="15" t="s">
        <v>70</v>
      </c>
      <c r="F135" s="16" t="s">
        <v>71</v>
      </c>
      <c r="G135" s="16" t="s">
        <v>131</v>
      </c>
      <c r="H135" s="16" t="s">
        <v>132</v>
      </c>
      <c r="I135" s="25">
        <v>12.5</v>
      </c>
      <c r="J135" s="25">
        <v>12.5</v>
      </c>
      <c r="K135" s="25">
        <v>0</v>
      </c>
      <c r="L135" s="25">
        <v>0</v>
      </c>
      <c r="M135" s="26"/>
      <c r="N135" s="25">
        <f t="shared" si="2"/>
        <v>12.5</v>
      </c>
      <c r="O135" s="25">
        <v>12.5</v>
      </c>
      <c r="P135" s="25">
        <v>0</v>
      </c>
      <c r="Q135" s="25">
        <v>0</v>
      </c>
      <c r="R135" s="26"/>
      <c r="S135" s="29">
        <f t="shared" si="3"/>
        <v>1</v>
      </c>
      <c r="T135" s="16" t="s">
        <v>28</v>
      </c>
      <c r="U135" s="26"/>
    </row>
    <row r="136" s="1" customFormat="1" ht="132" spans="1:21">
      <c r="A136" s="14">
        <v>130</v>
      </c>
      <c r="B136" s="15" t="s">
        <v>92</v>
      </c>
      <c r="C136" s="15" t="s">
        <v>130</v>
      </c>
      <c r="D136" s="16" t="s">
        <v>131</v>
      </c>
      <c r="E136" s="15" t="s">
        <v>60</v>
      </c>
      <c r="F136" s="16" t="s">
        <v>61</v>
      </c>
      <c r="G136" s="16" t="s">
        <v>131</v>
      </c>
      <c r="H136" s="16" t="s">
        <v>132</v>
      </c>
      <c r="I136" s="25">
        <v>19.5</v>
      </c>
      <c r="J136" s="25">
        <v>19.5</v>
      </c>
      <c r="K136" s="25">
        <v>0</v>
      </c>
      <c r="L136" s="25">
        <v>0</v>
      </c>
      <c r="M136" s="26"/>
      <c r="N136" s="25">
        <f t="shared" ref="N136:N159" si="4">O136+P136+Q136</f>
        <v>19.5</v>
      </c>
      <c r="O136" s="25">
        <v>19.5</v>
      </c>
      <c r="P136" s="25">
        <v>0</v>
      </c>
      <c r="Q136" s="25">
        <v>0</v>
      </c>
      <c r="R136" s="26"/>
      <c r="S136" s="29">
        <f t="shared" ref="S136:S159" si="5">N136/I136</f>
        <v>1</v>
      </c>
      <c r="T136" s="16" t="s">
        <v>28</v>
      </c>
      <c r="U136" s="26"/>
    </row>
    <row r="137" s="1" customFormat="1" ht="132" spans="1:21">
      <c r="A137" s="14">
        <v>131</v>
      </c>
      <c r="B137" s="15" t="s">
        <v>92</v>
      </c>
      <c r="C137" s="15" t="s">
        <v>130</v>
      </c>
      <c r="D137" s="16" t="s">
        <v>131</v>
      </c>
      <c r="E137" s="15" t="s">
        <v>40</v>
      </c>
      <c r="F137" s="16" t="s">
        <v>41</v>
      </c>
      <c r="G137" s="16" t="s">
        <v>131</v>
      </c>
      <c r="H137" s="16" t="s">
        <v>132</v>
      </c>
      <c r="I137" s="25">
        <v>12.5</v>
      </c>
      <c r="J137" s="25">
        <v>12.5</v>
      </c>
      <c r="K137" s="25">
        <v>0</v>
      </c>
      <c r="L137" s="25">
        <v>0</v>
      </c>
      <c r="M137" s="26"/>
      <c r="N137" s="25">
        <f t="shared" si="4"/>
        <v>12.5</v>
      </c>
      <c r="O137" s="25">
        <v>12.5</v>
      </c>
      <c r="P137" s="25">
        <v>0</v>
      </c>
      <c r="Q137" s="25">
        <v>0</v>
      </c>
      <c r="R137" s="26"/>
      <c r="S137" s="29">
        <f t="shared" si="5"/>
        <v>1</v>
      </c>
      <c r="T137" s="16" t="s">
        <v>28</v>
      </c>
      <c r="U137" s="26"/>
    </row>
    <row r="138" s="1" customFormat="1" ht="132" spans="1:21">
      <c r="A138" s="14">
        <v>132</v>
      </c>
      <c r="B138" s="15" t="s">
        <v>92</v>
      </c>
      <c r="C138" s="15" t="s">
        <v>130</v>
      </c>
      <c r="D138" s="16" t="s">
        <v>131</v>
      </c>
      <c r="E138" s="15" t="s">
        <v>42</v>
      </c>
      <c r="F138" s="16" t="s">
        <v>43</v>
      </c>
      <c r="G138" s="16" t="s">
        <v>131</v>
      </c>
      <c r="H138" s="16" t="s">
        <v>132</v>
      </c>
      <c r="I138" s="25">
        <v>27.65</v>
      </c>
      <c r="J138" s="25">
        <v>27.65</v>
      </c>
      <c r="K138" s="25">
        <v>0</v>
      </c>
      <c r="L138" s="25">
        <v>0</v>
      </c>
      <c r="M138" s="26"/>
      <c r="N138" s="25">
        <f t="shared" si="4"/>
        <v>27.65</v>
      </c>
      <c r="O138" s="25">
        <v>27.65</v>
      </c>
      <c r="P138" s="25">
        <v>0</v>
      </c>
      <c r="Q138" s="25">
        <v>0</v>
      </c>
      <c r="R138" s="26"/>
      <c r="S138" s="29">
        <f t="shared" si="5"/>
        <v>1</v>
      </c>
      <c r="T138" s="16" t="s">
        <v>28</v>
      </c>
      <c r="U138" s="26"/>
    </row>
    <row r="139" s="1" customFormat="1" ht="132" spans="1:21">
      <c r="A139" s="14">
        <v>133</v>
      </c>
      <c r="B139" s="15" t="s">
        <v>92</v>
      </c>
      <c r="C139" s="15" t="s">
        <v>130</v>
      </c>
      <c r="D139" s="16" t="s">
        <v>131</v>
      </c>
      <c r="E139" s="15" t="s">
        <v>58</v>
      </c>
      <c r="F139" s="16" t="s">
        <v>59</v>
      </c>
      <c r="G139" s="16" t="s">
        <v>131</v>
      </c>
      <c r="H139" s="16" t="s">
        <v>132</v>
      </c>
      <c r="I139" s="25">
        <v>18.71</v>
      </c>
      <c r="J139" s="25">
        <v>18.71</v>
      </c>
      <c r="K139" s="25">
        <v>0</v>
      </c>
      <c r="L139" s="25">
        <v>0</v>
      </c>
      <c r="M139" s="26"/>
      <c r="N139" s="25">
        <f t="shared" si="4"/>
        <v>18.71</v>
      </c>
      <c r="O139" s="25">
        <v>18.71</v>
      </c>
      <c r="P139" s="25">
        <v>0</v>
      </c>
      <c r="Q139" s="25">
        <v>0</v>
      </c>
      <c r="R139" s="26"/>
      <c r="S139" s="29">
        <f t="shared" si="5"/>
        <v>1</v>
      </c>
      <c r="T139" s="16" t="s">
        <v>28</v>
      </c>
      <c r="U139" s="26"/>
    </row>
    <row r="140" s="1" customFormat="1" ht="132" spans="1:21">
      <c r="A140" s="14">
        <v>134</v>
      </c>
      <c r="B140" s="15" t="s">
        <v>92</v>
      </c>
      <c r="C140" s="15" t="s">
        <v>130</v>
      </c>
      <c r="D140" s="16" t="s">
        <v>131</v>
      </c>
      <c r="E140" s="15" t="s">
        <v>44</v>
      </c>
      <c r="F140" s="16" t="s">
        <v>45</v>
      </c>
      <c r="G140" s="16" t="s">
        <v>131</v>
      </c>
      <c r="H140" s="16" t="s">
        <v>132</v>
      </c>
      <c r="I140" s="25">
        <v>5.06</v>
      </c>
      <c r="J140" s="25">
        <v>5.06</v>
      </c>
      <c r="K140" s="25">
        <v>0</v>
      </c>
      <c r="L140" s="25">
        <v>0</v>
      </c>
      <c r="M140" s="26"/>
      <c r="N140" s="25">
        <f t="shared" si="4"/>
        <v>5.06</v>
      </c>
      <c r="O140" s="25">
        <v>5.06</v>
      </c>
      <c r="P140" s="25">
        <v>0</v>
      </c>
      <c r="Q140" s="25">
        <v>0</v>
      </c>
      <c r="R140" s="26"/>
      <c r="S140" s="29">
        <f t="shared" si="5"/>
        <v>1</v>
      </c>
      <c r="T140" s="16" t="s">
        <v>28</v>
      </c>
      <c r="U140" s="26"/>
    </row>
    <row r="141" s="1" customFormat="1" ht="132" spans="1:21">
      <c r="A141" s="14">
        <v>135</v>
      </c>
      <c r="B141" s="15" t="s">
        <v>92</v>
      </c>
      <c r="C141" s="15" t="s">
        <v>130</v>
      </c>
      <c r="D141" s="16" t="s">
        <v>131</v>
      </c>
      <c r="E141" s="15" t="s">
        <v>46</v>
      </c>
      <c r="F141" s="16" t="s">
        <v>47</v>
      </c>
      <c r="G141" s="16" t="s">
        <v>131</v>
      </c>
      <c r="H141" s="16" t="s">
        <v>132</v>
      </c>
      <c r="I141" s="25">
        <v>9.17</v>
      </c>
      <c r="J141" s="25">
        <v>9.17</v>
      </c>
      <c r="K141" s="25">
        <v>0</v>
      </c>
      <c r="L141" s="25">
        <v>0</v>
      </c>
      <c r="M141" s="26"/>
      <c r="N141" s="25">
        <f t="shared" si="4"/>
        <v>9.17</v>
      </c>
      <c r="O141" s="25">
        <v>9.17</v>
      </c>
      <c r="P141" s="25">
        <v>0</v>
      </c>
      <c r="Q141" s="25">
        <v>0</v>
      </c>
      <c r="R141" s="26"/>
      <c r="S141" s="29">
        <f t="shared" si="5"/>
        <v>1</v>
      </c>
      <c r="T141" s="16" t="s">
        <v>28</v>
      </c>
      <c r="U141" s="26"/>
    </row>
    <row r="142" s="1" customFormat="1" ht="132" spans="1:21">
      <c r="A142" s="14">
        <v>136</v>
      </c>
      <c r="B142" s="15" t="s">
        <v>92</v>
      </c>
      <c r="C142" s="15" t="s">
        <v>130</v>
      </c>
      <c r="D142" s="16" t="s">
        <v>131</v>
      </c>
      <c r="E142" s="15" t="s">
        <v>48</v>
      </c>
      <c r="F142" s="16" t="s">
        <v>49</v>
      </c>
      <c r="G142" s="16" t="s">
        <v>131</v>
      </c>
      <c r="H142" s="16" t="s">
        <v>132</v>
      </c>
      <c r="I142" s="25">
        <v>12.1</v>
      </c>
      <c r="J142" s="25">
        <v>12.1</v>
      </c>
      <c r="K142" s="25">
        <v>0</v>
      </c>
      <c r="L142" s="25">
        <v>0</v>
      </c>
      <c r="M142" s="26"/>
      <c r="N142" s="25">
        <f t="shared" si="4"/>
        <v>12.1</v>
      </c>
      <c r="O142" s="25">
        <v>12.1</v>
      </c>
      <c r="P142" s="25">
        <v>0</v>
      </c>
      <c r="Q142" s="25">
        <v>0</v>
      </c>
      <c r="R142" s="26"/>
      <c r="S142" s="29">
        <f t="shared" si="5"/>
        <v>1</v>
      </c>
      <c r="T142" s="16" t="s">
        <v>28</v>
      </c>
      <c r="U142" s="26"/>
    </row>
    <row r="143" s="1" customFormat="1" ht="132" spans="1:21">
      <c r="A143" s="14">
        <v>137</v>
      </c>
      <c r="B143" s="15" t="s">
        <v>92</v>
      </c>
      <c r="C143" s="15" t="s">
        <v>130</v>
      </c>
      <c r="D143" s="16" t="s">
        <v>131</v>
      </c>
      <c r="E143" s="15" t="s">
        <v>50</v>
      </c>
      <c r="F143" s="16" t="s">
        <v>51</v>
      </c>
      <c r="G143" s="16" t="s">
        <v>131</v>
      </c>
      <c r="H143" s="16" t="s">
        <v>132</v>
      </c>
      <c r="I143" s="25">
        <v>19.1667</v>
      </c>
      <c r="J143" s="25">
        <v>19.1667</v>
      </c>
      <c r="K143" s="25">
        <v>0</v>
      </c>
      <c r="L143" s="25">
        <v>0</v>
      </c>
      <c r="M143" s="26"/>
      <c r="N143" s="25">
        <f t="shared" si="4"/>
        <v>19.1667</v>
      </c>
      <c r="O143" s="25">
        <v>19.1667</v>
      </c>
      <c r="P143" s="25">
        <v>0</v>
      </c>
      <c r="Q143" s="25">
        <v>0</v>
      </c>
      <c r="R143" s="26"/>
      <c r="S143" s="29">
        <f t="shared" si="5"/>
        <v>1</v>
      </c>
      <c r="T143" s="16" t="s">
        <v>28</v>
      </c>
      <c r="U143" s="26"/>
    </row>
    <row r="144" s="1" customFormat="1" ht="132" spans="1:21">
      <c r="A144" s="14">
        <v>138</v>
      </c>
      <c r="B144" s="15" t="s">
        <v>92</v>
      </c>
      <c r="C144" s="15" t="s">
        <v>130</v>
      </c>
      <c r="D144" s="16" t="s">
        <v>131</v>
      </c>
      <c r="E144" s="15" t="s">
        <v>52</v>
      </c>
      <c r="F144" s="16" t="s">
        <v>53</v>
      </c>
      <c r="G144" s="16" t="s">
        <v>131</v>
      </c>
      <c r="H144" s="16" t="s">
        <v>132</v>
      </c>
      <c r="I144" s="25">
        <v>0.87</v>
      </c>
      <c r="J144" s="25">
        <v>0.87</v>
      </c>
      <c r="K144" s="25">
        <v>0</v>
      </c>
      <c r="L144" s="25">
        <v>0</v>
      </c>
      <c r="M144" s="26"/>
      <c r="N144" s="25">
        <f t="shared" si="4"/>
        <v>0.87</v>
      </c>
      <c r="O144" s="25">
        <v>0.87</v>
      </c>
      <c r="P144" s="25">
        <v>0</v>
      </c>
      <c r="Q144" s="25">
        <v>0</v>
      </c>
      <c r="R144" s="26"/>
      <c r="S144" s="29">
        <f t="shared" si="5"/>
        <v>1</v>
      </c>
      <c r="T144" s="16" t="s">
        <v>28</v>
      </c>
      <c r="U144" s="26"/>
    </row>
    <row r="145" s="1" customFormat="1" ht="132" spans="1:21">
      <c r="A145" s="14">
        <v>139</v>
      </c>
      <c r="B145" s="15" t="s">
        <v>92</v>
      </c>
      <c r="C145" s="15" t="s">
        <v>130</v>
      </c>
      <c r="D145" s="16" t="s">
        <v>131</v>
      </c>
      <c r="E145" s="15" t="s">
        <v>54</v>
      </c>
      <c r="F145" s="16" t="s">
        <v>55</v>
      </c>
      <c r="G145" s="16" t="s">
        <v>131</v>
      </c>
      <c r="H145" s="16" t="s">
        <v>132</v>
      </c>
      <c r="I145" s="25">
        <v>10.16</v>
      </c>
      <c r="J145" s="25">
        <v>10.16</v>
      </c>
      <c r="K145" s="25">
        <v>0</v>
      </c>
      <c r="L145" s="25">
        <v>0</v>
      </c>
      <c r="M145" s="26"/>
      <c r="N145" s="25">
        <f t="shared" si="4"/>
        <v>10.16</v>
      </c>
      <c r="O145" s="25">
        <v>10.16</v>
      </c>
      <c r="P145" s="25">
        <v>0</v>
      </c>
      <c r="Q145" s="25">
        <v>0</v>
      </c>
      <c r="R145" s="26"/>
      <c r="S145" s="29">
        <f t="shared" si="5"/>
        <v>1</v>
      </c>
      <c r="T145" s="16" t="s">
        <v>28</v>
      </c>
      <c r="U145" s="26"/>
    </row>
    <row r="146" s="1" customFormat="1" ht="132" spans="1:21">
      <c r="A146" s="14">
        <v>140</v>
      </c>
      <c r="B146" s="15" t="s">
        <v>92</v>
      </c>
      <c r="C146" s="15" t="s">
        <v>130</v>
      </c>
      <c r="D146" s="16" t="s">
        <v>131</v>
      </c>
      <c r="E146" s="15" t="s">
        <v>56</v>
      </c>
      <c r="F146" s="16" t="s">
        <v>57</v>
      </c>
      <c r="G146" s="16" t="s">
        <v>131</v>
      </c>
      <c r="H146" s="16" t="s">
        <v>132</v>
      </c>
      <c r="I146" s="25">
        <v>3.98</v>
      </c>
      <c r="J146" s="25">
        <v>3.98</v>
      </c>
      <c r="K146" s="25">
        <v>0</v>
      </c>
      <c r="L146" s="25">
        <v>0</v>
      </c>
      <c r="M146" s="26"/>
      <c r="N146" s="25">
        <f t="shared" si="4"/>
        <v>3.98</v>
      </c>
      <c r="O146" s="25">
        <v>3.98</v>
      </c>
      <c r="P146" s="25">
        <v>0</v>
      </c>
      <c r="Q146" s="25">
        <v>0</v>
      </c>
      <c r="R146" s="26"/>
      <c r="S146" s="29">
        <f t="shared" si="5"/>
        <v>1</v>
      </c>
      <c r="T146" s="16" t="s">
        <v>28</v>
      </c>
      <c r="U146" s="26"/>
    </row>
    <row r="147" s="1" customFormat="1" ht="132" spans="1:21">
      <c r="A147" s="14">
        <v>141</v>
      </c>
      <c r="B147" s="15" t="s">
        <v>92</v>
      </c>
      <c r="C147" s="15" t="s">
        <v>130</v>
      </c>
      <c r="D147" s="16" t="s">
        <v>131</v>
      </c>
      <c r="E147" s="15" t="s">
        <v>62</v>
      </c>
      <c r="F147" s="16" t="s">
        <v>63</v>
      </c>
      <c r="G147" s="16" t="s">
        <v>131</v>
      </c>
      <c r="H147" s="16" t="s">
        <v>132</v>
      </c>
      <c r="I147" s="25">
        <v>17.74</v>
      </c>
      <c r="J147" s="25">
        <v>17.74</v>
      </c>
      <c r="K147" s="25">
        <v>0</v>
      </c>
      <c r="L147" s="25">
        <v>0</v>
      </c>
      <c r="M147" s="26"/>
      <c r="N147" s="25">
        <f t="shared" si="4"/>
        <v>17.74</v>
      </c>
      <c r="O147" s="25">
        <v>17.74</v>
      </c>
      <c r="P147" s="25">
        <v>0</v>
      </c>
      <c r="Q147" s="25">
        <v>0</v>
      </c>
      <c r="R147" s="26"/>
      <c r="S147" s="29">
        <f t="shared" si="5"/>
        <v>1</v>
      </c>
      <c r="T147" s="16" t="s">
        <v>28</v>
      </c>
      <c r="U147" s="26"/>
    </row>
    <row r="148" s="1" customFormat="1" ht="132" spans="1:21">
      <c r="A148" s="14">
        <v>142</v>
      </c>
      <c r="B148" s="15" t="s">
        <v>92</v>
      </c>
      <c r="C148" s="15" t="s">
        <v>130</v>
      </c>
      <c r="D148" s="16" t="s">
        <v>131</v>
      </c>
      <c r="E148" s="15" t="s">
        <v>64</v>
      </c>
      <c r="F148" s="16" t="s">
        <v>65</v>
      </c>
      <c r="G148" s="16" t="s">
        <v>131</v>
      </c>
      <c r="H148" s="16" t="s">
        <v>132</v>
      </c>
      <c r="I148" s="25">
        <v>12.33</v>
      </c>
      <c r="J148" s="25">
        <v>12.33</v>
      </c>
      <c r="K148" s="25">
        <v>0</v>
      </c>
      <c r="L148" s="25">
        <v>0</v>
      </c>
      <c r="M148" s="26"/>
      <c r="N148" s="25">
        <f t="shared" si="4"/>
        <v>12.33</v>
      </c>
      <c r="O148" s="25">
        <v>12.33</v>
      </c>
      <c r="P148" s="25">
        <v>0</v>
      </c>
      <c r="Q148" s="25">
        <v>0</v>
      </c>
      <c r="R148" s="26"/>
      <c r="S148" s="29">
        <f t="shared" si="5"/>
        <v>1</v>
      </c>
      <c r="T148" s="16" t="s">
        <v>28</v>
      </c>
      <c r="U148" s="26"/>
    </row>
    <row r="149" s="1" customFormat="1" ht="132" spans="1:21">
      <c r="A149" s="14">
        <v>143</v>
      </c>
      <c r="B149" s="15" t="s">
        <v>92</v>
      </c>
      <c r="C149" s="15" t="s">
        <v>130</v>
      </c>
      <c r="D149" s="16" t="s">
        <v>131</v>
      </c>
      <c r="E149" s="15" t="s">
        <v>66</v>
      </c>
      <c r="F149" s="16" t="s">
        <v>67</v>
      </c>
      <c r="G149" s="16" t="s">
        <v>131</v>
      </c>
      <c r="H149" s="16" t="s">
        <v>132</v>
      </c>
      <c r="I149" s="25">
        <v>12.6</v>
      </c>
      <c r="J149" s="25">
        <v>12.6</v>
      </c>
      <c r="K149" s="25">
        <v>0</v>
      </c>
      <c r="L149" s="25">
        <v>0</v>
      </c>
      <c r="M149" s="26"/>
      <c r="N149" s="25">
        <f t="shared" si="4"/>
        <v>12.6</v>
      </c>
      <c r="O149" s="25">
        <v>12.6</v>
      </c>
      <c r="P149" s="25">
        <v>0</v>
      </c>
      <c r="Q149" s="25">
        <v>0</v>
      </c>
      <c r="R149" s="26"/>
      <c r="S149" s="29">
        <f t="shared" si="5"/>
        <v>1</v>
      </c>
      <c r="T149" s="16" t="s">
        <v>28</v>
      </c>
      <c r="U149" s="26"/>
    </row>
    <row r="150" s="1" customFormat="1" ht="132" spans="1:21">
      <c r="A150" s="14">
        <v>144</v>
      </c>
      <c r="B150" s="15" t="s">
        <v>92</v>
      </c>
      <c r="C150" s="15" t="s">
        <v>130</v>
      </c>
      <c r="D150" s="16" t="s">
        <v>131</v>
      </c>
      <c r="E150" s="15" t="s">
        <v>68</v>
      </c>
      <c r="F150" s="16" t="s">
        <v>69</v>
      </c>
      <c r="G150" s="16" t="s">
        <v>131</v>
      </c>
      <c r="H150" s="16" t="s">
        <v>132</v>
      </c>
      <c r="I150" s="25">
        <v>8.5</v>
      </c>
      <c r="J150" s="25">
        <v>8.5</v>
      </c>
      <c r="K150" s="25">
        <v>0</v>
      </c>
      <c r="L150" s="25">
        <v>0</v>
      </c>
      <c r="M150" s="26"/>
      <c r="N150" s="25">
        <f t="shared" si="4"/>
        <v>8.5</v>
      </c>
      <c r="O150" s="25">
        <v>8.5</v>
      </c>
      <c r="P150" s="25">
        <v>0</v>
      </c>
      <c r="Q150" s="25">
        <v>0</v>
      </c>
      <c r="R150" s="26"/>
      <c r="S150" s="29">
        <f t="shared" si="5"/>
        <v>1</v>
      </c>
      <c r="T150" s="16" t="s">
        <v>28</v>
      </c>
      <c r="U150" s="26"/>
    </row>
    <row r="151" s="1" customFormat="1" ht="132" spans="1:21">
      <c r="A151" s="14">
        <v>145</v>
      </c>
      <c r="B151" s="15" t="s">
        <v>92</v>
      </c>
      <c r="C151" s="15" t="s">
        <v>130</v>
      </c>
      <c r="D151" s="16" t="s">
        <v>131</v>
      </c>
      <c r="E151" s="15" t="s">
        <v>72</v>
      </c>
      <c r="F151" s="16" t="s">
        <v>73</v>
      </c>
      <c r="G151" s="16" t="s">
        <v>131</v>
      </c>
      <c r="H151" s="16" t="s">
        <v>132</v>
      </c>
      <c r="I151" s="25">
        <v>13.2</v>
      </c>
      <c r="J151" s="25">
        <v>13.2</v>
      </c>
      <c r="K151" s="25">
        <v>0</v>
      </c>
      <c r="L151" s="25">
        <v>0</v>
      </c>
      <c r="M151" s="26"/>
      <c r="N151" s="25">
        <f t="shared" si="4"/>
        <v>13.2</v>
      </c>
      <c r="O151" s="25">
        <v>13.2</v>
      </c>
      <c r="P151" s="25">
        <v>0</v>
      </c>
      <c r="Q151" s="25">
        <v>0</v>
      </c>
      <c r="R151" s="26"/>
      <c r="S151" s="29">
        <f t="shared" si="5"/>
        <v>1</v>
      </c>
      <c r="T151" s="16" t="s">
        <v>28</v>
      </c>
      <c r="U151" s="26"/>
    </row>
    <row r="152" s="1" customFormat="1" ht="132" spans="1:21">
      <c r="A152" s="14">
        <v>146</v>
      </c>
      <c r="B152" s="15" t="s">
        <v>92</v>
      </c>
      <c r="C152" s="15" t="s">
        <v>130</v>
      </c>
      <c r="D152" s="16" t="s">
        <v>131</v>
      </c>
      <c r="E152" s="15" t="s">
        <v>74</v>
      </c>
      <c r="F152" s="16" t="s">
        <v>75</v>
      </c>
      <c r="G152" s="16" t="s">
        <v>131</v>
      </c>
      <c r="H152" s="16" t="s">
        <v>132</v>
      </c>
      <c r="I152" s="25">
        <v>8</v>
      </c>
      <c r="J152" s="25">
        <v>8</v>
      </c>
      <c r="K152" s="25">
        <v>0</v>
      </c>
      <c r="L152" s="25">
        <v>0</v>
      </c>
      <c r="M152" s="26"/>
      <c r="N152" s="25">
        <f t="shared" si="4"/>
        <v>8</v>
      </c>
      <c r="O152" s="25">
        <v>8</v>
      </c>
      <c r="P152" s="25">
        <v>0</v>
      </c>
      <c r="Q152" s="25">
        <v>0</v>
      </c>
      <c r="R152" s="26"/>
      <c r="S152" s="29">
        <f t="shared" si="5"/>
        <v>1</v>
      </c>
      <c r="T152" s="16" t="s">
        <v>28</v>
      </c>
      <c r="U152" s="26"/>
    </row>
    <row r="153" s="1" customFormat="1" ht="132" spans="1:21">
      <c r="A153" s="14">
        <v>147</v>
      </c>
      <c r="B153" s="15" t="s">
        <v>92</v>
      </c>
      <c r="C153" s="15" t="s">
        <v>130</v>
      </c>
      <c r="D153" s="16" t="s">
        <v>131</v>
      </c>
      <c r="E153" s="15" t="s">
        <v>76</v>
      </c>
      <c r="F153" s="16" t="s">
        <v>77</v>
      </c>
      <c r="G153" s="16" t="s">
        <v>131</v>
      </c>
      <c r="H153" s="16" t="s">
        <v>132</v>
      </c>
      <c r="I153" s="25">
        <v>12.5</v>
      </c>
      <c r="J153" s="25">
        <v>12.5</v>
      </c>
      <c r="K153" s="25">
        <v>0</v>
      </c>
      <c r="L153" s="25">
        <v>0</v>
      </c>
      <c r="M153" s="26"/>
      <c r="N153" s="25">
        <f t="shared" si="4"/>
        <v>12.5</v>
      </c>
      <c r="O153" s="25">
        <v>12.5</v>
      </c>
      <c r="P153" s="25">
        <v>0</v>
      </c>
      <c r="Q153" s="25">
        <v>0</v>
      </c>
      <c r="R153" s="26"/>
      <c r="S153" s="29">
        <f t="shared" si="5"/>
        <v>1</v>
      </c>
      <c r="T153" s="16" t="s">
        <v>28</v>
      </c>
      <c r="U153" s="26"/>
    </row>
    <row r="154" s="1" customFormat="1" ht="132" spans="1:21">
      <c r="A154" s="14">
        <v>148</v>
      </c>
      <c r="B154" s="15" t="s">
        <v>92</v>
      </c>
      <c r="C154" s="15" t="s">
        <v>130</v>
      </c>
      <c r="D154" s="16" t="s">
        <v>131</v>
      </c>
      <c r="E154" s="15" t="s">
        <v>78</v>
      </c>
      <c r="F154" s="16" t="s">
        <v>79</v>
      </c>
      <c r="G154" s="16" t="s">
        <v>131</v>
      </c>
      <c r="H154" s="16" t="s">
        <v>132</v>
      </c>
      <c r="I154" s="25">
        <v>23.938</v>
      </c>
      <c r="J154" s="25">
        <v>23.938</v>
      </c>
      <c r="K154" s="25">
        <v>0</v>
      </c>
      <c r="L154" s="25">
        <v>0</v>
      </c>
      <c r="M154" s="26"/>
      <c r="N154" s="25">
        <f t="shared" si="4"/>
        <v>23.938</v>
      </c>
      <c r="O154" s="25">
        <v>23.938</v>
      </c>
      <c r="P154" s="25">
        <v>0</v>
      </c>
      <c r="Q154" s="25">
        <v>0</v>
      </c>
      <c r="R154" s="26"/>
      <c r="S154" s="29">
        <f t="shared" si="5"/>
        <v>1</v>
      </c>
      <c r="T154" s="16" t="s">
        <v>28</v>
      </c>
      <c r="U154" s="26"/>
    </row>
    <row r="155" s="1" customFormat="1" ht="132" spans="1:21">
      <c r="A155" s="14">
        <v>149</v>
      </c>
      <c r="B155" s="15" t="s">
        <v>92</v>
      </c>
      <c r="C155" s="15" t="s">
        <v>130</v>
      </c>
      <c r="D155" s="16" t="s">
        <v>131</v>
      </c>
      <c r="E155" s="15" t="s">
        <v>84</v>
      </c>
      <c r="F155" s="16" t="s">
        <v>85</v>
      </c>
      <c r="G155" s="16" t="s">
        <v>131</v>
      </c>
      <c r="H155" s="16" t="s">
        <v>132</v>
      </c>
      <c r="I155" s="25">
        <v>12.9929</v>
      </c>
      <c r="J155" s="25">
        <v>12.9929</v>
      </c>
      <c r="K155" s="25">
        <v>0</v>
      </c>
      <c r="L155" s="25">
        <v>0</v>
      </c>
      <c r="M155" s="26"/>
      <c r="N155" s="25">
        <f t="shared" si="4"/>
        <v>12.9929</v>
      </c>
      <c r="O155" s="25">
        <v>12.9929</v>
      </c>
      <c r="P155" s="25">
        <v>0</v>
      </c>
      <c r="Q155" s="25">
        <v>0</v>
      </c>
      <c r="R155" s="26"/>
      <c r="S155" s="29">
        <f t="shared" si="5"/>
        <v>1</v>
      </c>
      <c r="T155" s="16" t="s">
        <v>28</v>
      </c>
      <c r="U155" s="26"/>
    </row>
    <row r="156" s="1" customFormat="1" ht="132" spans="1:21">
      <c r="A156" s="14">
        <v>150</v>
      </c>
      <c r="B156" s="15" t="s">
        <v>92</v>
      </c>
      <c r="C156" s="15" t="s">
        <v>130</v>
      </c>
      <c r="D156" s="16" t="s">
        <v>131</v>
      </c>
      <c r="E156" s="15" t="s">
        <v>86</v>
      </c>
      <c r="F156" s="16" t="s">
        <v>87</v>
      </c>
      <c r="G156" s="16" t="s">
        <v>131</v>
      </c>
      <c r="H156" s="16" t="s">
        <v>132</v>
      </c>
      <c r="I156" s="25">
        <v>15</v>
      </c>
      <c r="J156" s="25">
        <v>15</v>
      </c>
      <c r="K156" s="25">
        <v>0</v>
      </c>
      <c r="L156" s="25">
        <v>0</v>
      </c>
      <c r="M156" s="26"/>
      <c r="N156" s="25">
        <f t="shared" si="4"/>
        <v>15</v>
      </c>
      <c r="O156" s="25">
        <v>15</v>
      </c>
      <c r="P156" s="25">
        <v>0</v>
      </c>
      <c r="Q156" s="25">
        <v>0</v>
      </c>
      <c r="R156" s="26"/>
      <c r="S156" s="29">
        <f t="shared" si="5"/>
        <v>1</v>
      </c>
      <c r="T156" s="16" t="s">
        <v>28</v>
      </c>
      <c r="U156" s="26"/>
    </row>
    <row r="157" s="1" customFormat="1" ht="132" spans="1:21">
      <c r="A157" s="14">
        <v>151</v>
      </c>
      <c r="B157" s="15" t="s">
        <v>92</v>
      </c>
      <c r="C157" s="15" t="s">
        <v>130</v>
      </c>
      <c r="D157" s="16" t="s">
        <v>131</v>
      </c>
      <c r="E157" s="15" t="s">
        <v>88</v>
      </c>
      <c r="F157" s="16" t="s">
        <v>89</v>
      </c>
      <c r="G157" s="16" t="s">
        <v>131</v>
      </c>
      <c r="H157" s="16" t="s">
        <v>132</v>
      </c>
      <c r="I157" s="25">
        <v>6.7</v>
      </c>
      <c r="J157" s="25">
        <v>6.7</v>
      </c>
      <c r="K157" s="25">
        <v>0</v>
      </c>
      <c r="L157" s="25">
        <v>0</v>
      </c>
      <c r="M157" s="26"/>
      <c r="N157" s="25">
        <f t="shared" si="4"/>
        <v>6.7</v>
      </c>
      <c r="O157" s="25">
        <v>6.7</v>
      </c>
      <c r="P157" s="25">
        <v>0</v>
      </c>
      <c r="Q157" s="25">
        <v>0</v>
      </c>
      <c r="R157" s="26"/>
      <c r="S157" s="29">
        <f t="shared" si="5"/>
        <v>1</v>
      </c>
      <c r="T157" s="16" t="s">
        <v>28</v>
      </c>
      <c r="U157" s="26"/>
    </row>
    <row r="158" s="1" customFormat="1" ht="132" spans="1:21">
      <c r="A158" s="14">
        <v>152</v>
      </c>
      <c r="B158" s="15" t="s">
        <v>92</v>
      </c>
      <c r="C158" s="15" t="s">
        <v>130</v>
      </c>
      <c r="D158" s="16" t="s">
        <v>131</v>
      </c>
      <c r="E158" s="15" t="s">
        <v>90</v>
      </c>
      <c r="F158" s="16" t="s">
        <v>91</v>
      </c>
      <c r="G158" s="16" t="s">
        <v>131</v>
      </c>
      <c r="H158" s="16" t="s">
        <v>132</v>
      </c>
      <c r="I158" s="25">
        <v>1.083</v>
      </c>
      <c r="J158" s="25">
        <v>1.083</v>
      </c>
      <c r="K158" s="25">
        <v>0</v>
      </c>
      <c r="L158" s="25">
        <v>0</v>
      </c>
      <c r="M158" s="26"/>
      <c r="N158" s="25">
        <f t="shared" si="4"/>
        <v>1.083</v>
      </c>
      <c r="O158" s="25">
        <v>1.083</v>
      </c>
      <c r="P158" s="25">
        <v>0</v>
      </c>
      <c r="Q158" s="25">
        <v>0</v>
      </c>
      <c r="R158" s="26"/>
      <c r="S158" s="29">
        <f t="shared" si="5"/>
        <v>1</v>
      </c>
      <c r="T158" s="16" t="s">
        <v>28</v>
      </c>
      <c r="U158" s="26"/>
    </row>
    <row r="159" s="1" customFormat="1" ht="120" spans="1:21">
      <c r="A159" s="14">
        <v>153</v>
      </c>
      <c r="B159" s="15" t="s">
        <v>133</v>
      </c>
      <c r="C159" s="15" t="s">
        <v>134</v>
      </c>
      <c r="D159" s="16" t="s">
        <v>135</v>
      </c>
      <c r="E159" s="15" t="s">
        <v>70</v>
      </c>
      <c r="F159" s="16" t="s">
        <v>71</v>
      </c>
      <c r="G159" s="16" t="s">
        <v>136</v>
      </c>
      <c r="H159" s="16" t="s">
        <v>137</v>
      </c>
      <c r="I159" s="25">
        <v>70</v>
      </c>
      <c r="J159" s="25">
        <v>70</v>
      </c>
      <c r="K159" s="25">
        <v>0</v>
      </c>
      <c r="L159" s="25">
        <v>0</v>
      </c>
      <c r="M159" s="26"/>
      <c r="N159" s="25">
        <f t="shared" si="4"/>
        <v>70</v>
      </c>
      <c r="O159" s="25">
        <v>70</v>
      </c>
      <c r="P159" s="25">
        <v>0</v>
      </c>
      <c r="Q159" s="25">
        <v>0</v>
      </c>
      <c r="R159" s="26"/>
      <c r="S159" s="29">
        <f t="shared" si="5"/>
        <v>1</v>
      </c>
      <c r="T159" s="16" t="s">
        <v>28</v>
      </c>
      <c r="U159" s="26"/>
    </row>
    <row r="160" s="1" customFormat="1" ht="60" spans="1:21">
      <c r="A160" s="14">
        <v>154</v>
      </c>
      <c r="B160" s="15" t="s">
        <v>133</v>
      </c>
      <c r="C160" s="15" t="s">
        <v>134</v>
      </c>
      <c r="D160" s="16" t="s">
        <v>138</v>
      </c>
      <c r="E160" s="15" t="s">
        <v>56</v>
      </c>
      <c r="F160" s="16" t="s">
        <v>57</v>
      </c>
      <c r="G160" s="16" t="s">
        <v>136</v>
      </c>
      <c r="H160" s="16" t="s">
        <v>137</v>
      </c>
      <c r="I160" s="25">
        <v>70</v>
      </c>
      <c r="J160" s="25">
        <v>70</v>
      </c>
      <c r="K160" s="25">
        <v>0</v>
      </c>
      <c r="L160" s="25">
        <v>0</v>
      </c>
      <c r="M160" s="26"/>
      <c r="N160" s="25">
        <f t="shared" ref="N160:N219" si="6">O160+P160+Q160</f>
        <v>66.153595</v>
      </c>
      <c r="O160" s="25">
        <v>66.153595</v>
      </c>
      <c r="P160" s="25">
        <v>0</v>
      </c>
      <c r="Q160" s="25">
        <v>0</v>
      </c>
      <c r="R160" s="26"/>
      <c r="S160" s="29">
        <f t="shared" ref="S160:S219" si="7">N160/I160</f>
        <v>0.945051357142857</v>
      </c>
      <c r="T160" s="16" t="s">
        <v>28</v>
      </c>
      <c r="U160" s="26"/>
    </row>
    <row r="161" s="1" customFormat="1" ht="60" spans="1:21">
      <c r="A161" s="14">
        <v>155</v>
      </c>
      <c r="B161" s="15" t="s">
        <v>133</v>
      </c>
      <c r="C161" s="15" t="s">
        <v>134</v>
      </c>
      <c r="D161" s="16" t="s">
        <v>139</v>
      </c>
      <c r="E161" s="15" t="s">
        <v>42</v>
      </c>
      <c r="F161" s="16" t="s">
        <v>43</v>
      </c>
      <c r="G161" s="16" t="s">
        <v>136</v>
      </c>
      <c r="H161" s="16" t="s">
        <v>137</v>
      </c>
      <c r="I161" s="25">
        <v>70</v>
      </c>
      <c r="J161" s="25">
        <v>70</v>
      </c>
      <c r="K161" s="25">
        <v>0</v>
      </c>
      <c r="L161" s="25">
        <v>0</v>
      </c>
      <c r="M161" s="26"/>
      <c r="N161" s="25">
        <f t="shared" si="6"/>
        <v>53</v>
      </c>
      <c r="O161" s="25">
        <v>53</v>
      </c>
      <c r="P161" s="25">
        <v>0</v>
      </c>
      <c r="Q161" s="25">
        <v>0</v>
      </c>
      <c r="R161" s="26"/>
      <c r="S161" s="29">
        <f t="shared" si="7"/>
        <v>0.757142857142857</v>
      </c>
      <c r="T161" s="16" t="s">
        <v>28</v>
      </c>
      <c r="U161" s="26"/>
    </row>
    <row r="162" s="1" customFormat="1" ht="84" spans="1:21">
      <c r="A162" s="14">
        <v>156</v>
      </c>
      <c r="B162" s="15" t="s">
        <v>133</v>
      </c>
      <c r="C162" s="16" t="s">
        <v>134</v>
      </c>
      <c r="D162" s="16" t="s">
        <v>140</v>
      </c>
      <c r="E162" s="15" t="s">
        <v>44</v>
      </c>
      <c r="F162" s="16" t="s">
        <v>45</v>
      </c>
      <c r="G162" s="16" t="s">
        <v>136</v>
      </c>
      <c r="H162" s="16" t="s">
        <v>137</v>
      </c>
      <c r="I162" s="25">
        <v>70</v>
      </c>
      <c r="J162" s="25">
        <v>70</v>
      </c>
      <c r="K162" s="25">
        <v>0</v>
      </c>
      <c r="L162" s="25">
        <v>0</v>
      </c>
      <c r="M162" s="26"/>
      <c r="N162" s="25">
        <f t="shared" si="6"/>
        <v>70</v>
      </c>
      <c r="O162" s="25">
        <v>70</v>
      </c>
      <c r="P162" s="25">
        <v>0</v>
      </c>
      <c r="Q162" s="25">
        <v>0</v>
      </c>
      <c r="R162" s="26"/>
      <c r="S162" s="29">
        <f t="shared" si="7"/>
        <v>1</v>
      </c>
      <c r="T162" s="16" t="s">
        <v>34</v>
      </c>
      <c r="U162" s="16" t="s">
        <v>35</v>
      </c>
    </row>
    <row r="163" s="1" customFormat="1" ht="228" spans="1:21">
      <c r="A163" s="14">
        <v>157</v>
      </c>
      <c r="B163" s="15" t="s">
        <v>133</v>
      </c>
      <c r="C163" s="15" t="s">
        <v>134</v>
      </c>
      <c r="D163" s="16" t="s">
        <v>141</v>
      </c>
      <c r="E163" s="15" t="s">
        <v>50</v>
      </c>
      <c r="F163" s="16" t="s">
        <v>51</v>
      </c>
      <c r="G163" s="16" t="s">
        <v>136</v>
      </c>
      <c r="H163" s="16" t="s">
        <v>137</v>
      </c>
      <c r="I163" s="25">
        <v>70</v>
      </c>
      <c r="J163" s="25">
        <v>70</v>
      </c>
      <c r="K163" s="25">
        <v>0</v>
      </c>
      <c r="L163" s="25">
        <v>0</v>
      </c>
      <c r="M163" s="26"/>
      <c r="N163" s="25">
        <f t="shared" si="6"/>
        <v>52.8</v>
      </c>
      <c r="O163" s="25">
        <v>52.8</v>
      </c>
      <c r="P163" s="25">
        <v>0</v>
      </c>
      <c r="Q163" s="25">
        <v>0</v>
      </c>
      <c r="R163" s="26"/>
      <c r="S163" s="29">
        <f t="shared" si="7"/>
        <v>0.754285714285714</v>
      </c>
      <c r="T163" s="16" t="s">
        <v>28</v>
      </c>
      <c r="U163" s="26"/>
    </row>
    <row r="164" s="1" customFormat="1" ht="60" spans="1:21">
      <c r="A164" s="14">
        <v>158</v>
      </c>
      <c r="B164" s="15" t="s">
        <v>133</v>
      </c>
      <c r="C164" s="15" t="s">
        <v>134</v>
      </c>
      <c r="D164" s="16" t="s">
        <v>142</v>
      </c>
      <c r="E164" s="15" t="s">
        <v>64</v>
      </c>
      <c r="F164" s="16" t="s">
        <v>65</v>
      </c>
      <c r="G164" s="16" t="s">
        <v>136</v>
      </c>
      <c r="H164" s="16" t="s">
        <v>137</v>
      </c>
      <c r="I164" s="25">
        <v>70</v>
      </c>
      <c r="J164" s="25">
        <v>70</v>
      </c>
      <c r="K164" s="25">
        <v>0</v>
      </c>
      <c r="L164" s="25">
        <v>0</v>
      </c>
      <c r="M164" s="26"/>
      <c r="N164" s="25">
        <f t="shared" si="6"/>
        <v>70</v>
      </c>
      <c r="O164" s="25">
        <v>70</v>
      </c>
      <c r="P164" s="25">
        <v>0</v>
      </c>
      <c r="Q164" s="25">
        <v>0</v>
      </c>
      <c r="R164" s="26"/>
      <c r="S164" s="29">
        <f t="shared" si="7"/>
        <v>1</v>
      </c>
      <c r="T164" s="16" t="s">
        <v>28</v>
      </c>
      <c r="U164" s="26"/>
    </row>
    <row r="165" s="1" customFormat="1" ht="96" spans="1:21">
      <c r="A165" s="14">
        <v>159</v>
      </c>
      <c r="B165" s="15" t="s">
        <v>133</v>
      </c>
      <c r="C165" s="15" t="s">
        <v>134</v>
      </c>
      <c r="D165" s="16" t="s">
        <v>143</v>
      </c>
      <c r="E165" s="15" t="s">
        <v>38</v>
      </c>
      <c r="F165" s="16" t="s">
        <v>39</v>
      </c>
      <c r="G165" s="16" t="s">
        <v>136</v>
      </c>
      <c r="H165" s="16" t="s">
        <v>137</v>
      </c>
      <c r="I165" s="25">
        <v>70</v>
      </c>
      <c r="J165" s="25">
        <v>70</v>
      </c>
      <c r="K165" s="25">
        <v>0</v>
      </c>
      <c r="L165" s="25">
        <v>0</v>
      </c>
      <c r="M165" s="26"/>
      <c r="N165" s="25">
        <f t="shared" si="6"/>
        <v>51</v>
      </c>
      <c r="O165" s="25">
        <v>51</v>
      </c>
      <c r="P165" s="25">
        <v>0</v>
      </c>
      <c r="Q165" s="25">
        <v>0</v>
      </c>
      <c r="R165" s="26"/>
      <c r="S165" s="29">
        <f t="shared" si="7"/>
        <v>0.728571428571429</v>
      </c>
      <c r="T165" s="16" t="s">
        <v>28</v>
      </c>
      <c r="U165" s="26"/>
    </row>
    <row r="166" s="1" customFormat="1" ht="108" spans="1:21">
      <c r="A166" s="14">
        <v>160</v>
      </c>
      <c r="B166" s="15" t="s">
        <v>133</v>
      </c>
      <c r="C166" s="16" t="s">
        <v>134</v>
      </c>
      <c r="D166" s="16" t="s">
        <v>144</v>
      </c>
      <c r="E166" s="15" t="s">
        <v>78</v>
      </c>
      <c r="F166" s="16" t="s">
        <v>79</v>
      </c>
      <c r="G166" s="16" t="s">
        <v>136</v>
      </c>
      <c r="H166" s="16" t="s">
        <v>137</v>
      </c>
      <c r="I166" s="25">
        <v>70</v>
      </c>
      <c r="J166" s="25">
        <v>70</v>
      </c>
      <c r="K166" s="25">
        <v>0</v>
      </c>
      <c r="L166" s="25">
        <v>0</v>
      </c>
      <c r="M166" s="26"/>
      <c r="N166" s="25">
        <f t="shared" si="6"/>
        <v>70</v>
      </c>
      <c r="O166" s="25">
        <v>70</v>
      </c>
      <c r="P166" s="25">
        <v>0</v>
      </c>
      <c r="Q166" s="25">
        <v>0</v>
      </c>
      <c r="R166" s="26"/>
      <c r="S166" s="29">
        <f t="shared" si="7"/>
        <v>1</v>
      </c>
      <c r="T166" s="16" t="s">
        <v>34</v>
      </c>
      <c r="U166" s="16" t="s">
        <v>35</v>
      </c>
    </row>
    <row r="167" s="1" customFormat="1" ht="48" spans="1:21">
      <c r="A167" s="14">
        <v>161</v>
      </c>
      <c r="B167" s="15" t="s">
        <v>133</v>
      </c>
      <c r="C167" s="15" t="s">
        <v>134</v>
      </c>
      <c r="D167" s="16" t="s">
        <v>145</v>
      </c>
      <c r="E167" s="15" t="s">
        <v>84</v>
      </c>
      <c r="F167" s="16" t="s">
        <v>85</v>
      </c>
      <c r="G167" s="16" t="s">
        <v>136</v>
      </c>
      <c r="H167" s="16" t="s">
        <v>137</v>
      </c>
      <c r="I167" s="25">
        <v>70</v>
      </c>
      <c r="J167" s="25">
        <v>70</v>
      </c>
      <c r="K167" s="25">
        <v>0</v>
      </c>
      <c r="L167" s="25">
        <v>0</v>
      </c>
      <c r="M167" s="26"/>
      <c r="N167" s="25">
        <f t="shared" si="6"/>
        <v>54.095</v>
      </c>
      <c r="O167" s="25">
        <v>54.095</v>
      </c>
      <c r="P167" s="25">
        <v>0</v>
      </c>
      <c r="Q167" s="25">
        <v>0</v>
      </c>
      <c r="R167" s="26"/>
      <c r="S167" s="29">
        <f t="shared" si="7"/>
        <v>0.772785714285714</v>
      </c>
      <c r="T167" s="16" t="s">
        <v>28</v>
      </c>
      <c r="U167" s="26"/>
    </row>
    <row r="168" s="1" customFormat="1" ht="84" spans="1:21">
      <c r="A168" s="14">
        <v>162</v>
      </c>
      <c r="B168" s="15" t="s">
        <v>133</v>
      </c>
      <c r="C168" s="15" t="s">
        <v>134</v>
      </c>
      <c r="D168" s="16" t="s">
        <v>146</v>
      </c>
      <c r="E168" s="15" t="s">
        <v>88</v>
      </c>
      <c r="F168" s="16" t="s">
        <v>89</v>
      </c>
      <c r="G168" s="16" t="s">
        <v>136</v>
      </c>
      <c r="H168" s="16" t="s">
        <v>137</v>
      </c>
      <c r="I168" s="25">
        <v>70</v>
      </c>
      <c r="J168" s="25">
        <v>70</v>
      </c>
      <c r="K168" s="25">
        <v>0</v>
      </c>
      <c r="L168" s="25">
        <v>0</v>
      </c>
      <c r="M168" s="26"/>
      <c r="N168" s="25">
        <f t="shared" si="6"/>
        <v>66.5</v>
      </c>
      <c r="O168" s="25">
        <v>66.5</v>
      </c>
      <c r="P168" s="25">
        <v>0</v>
      </c>
      <c r="Q168" s="25">
        <v>0</v>
      </c>
      <c r="R168" s="26"/>
      <c r="S168" s="29">
        <f t="shared" si="7"/>
        <v>0.95</v>
      </c>
      <c r="T168" s="16" t="s">
        <v>28</v>
      </c>
      <c r="U168" s="26"/>
    </row>
    <row r="169" s="1" customFormat="1" ht="156" spans="1:21">
      <c r="A169" s="14">
        <v>163</v>
      </c>
      <c r="B169" s="15" t="s">
        <v>133</v>
      </c>
      <c r="C169" s="16" t="s">
        <v>134</v>
      </c>
      <c r="D169" s="16" t="s">
        <v>147</v>
      </c>
      <c r="E169" s="15" t="s">
        <v>90</v>
      </c>
      <c r="F169" s="16" t="s">
        <v>91</v>
      </c>
      <c r="G169" s="16" t="s">
        <v>136</v>
      </c>
      <c r="H169" s="16" t="s">
        <v>137</v>
      </c>
      <c r="I169" s="25">
        <v>70</v>
      </c>
      <c r="J169" s="25">
        <v>70</v>
      </c>
      <c r="K169" s="25">
        <v>0</v>
      </c>
      <c r="L169" s="25">
        <v>0</v>
      </c>
      <c r="M169" s="26"/>
      <c r="N169" s="25">
        <f t="shared" si="6"/>
        <v>68.576999</v>
      </c>
      <c r="O169" s="25">
        <v>68.576999</v>
      </c>
      <c r="P169" s="25">
        <v>0</v>
      </c>
      <c r="Q169" s="25">
        <v>0</v>
      </c>
      <c r="R169" s="26"/>
      <c r="S169" s="29">
        <f t="shared" si="7"/>
        <v>0.979671414285714</v>
      </c>
      <c r="T169" s="16" t="s">
        <v>34</v>
      </c>
      <c r="U169" s="16" t="s">
        <v>35</v>
      </c>
    </row>
    <row r="170" s="1" customFormat="1" ht="36" spans="1:21">
      <c r="A170" s="14">
        <v>164</v>
      </c>
      <c r="B170" s="15" t="s">
        <v>21</v>
      </c>
      <c r="C170" s="15" t="s">
        <v>148</v>
      </c>
      <c r="D170" s="16" t="s">
        <v>149</v>
      </c>
      <c r="E170" s="15" t="s">
        <v>31</v>
      </c>
      <c r="F170" s="16" t="s">
        <v>32</v>
      </c>
      <c r="G170" s="16" t="s">
        <v>149</v>
      </c>
      <c r="H170" s="16" t="s">
        <v>150</v>
      </c>
      <c r="I170" s="25">
        <v>24.834673</v>
      </c>
      <c r="J170" s="25">
        <v>24.834673</v>
      </c>
      <c r="K170" s="25">
        <v>0</v>
      </c>
      <c r="L170" s="25">
        <v>0</v>
      </c>
      <c r="M170" s="26"/>
      <c r="N170" s="25">
        <f t="shared" si="6"/>
        <v>24.834673</v>
      </c>
      <c r="O170" s="25">
        <v>24.834673</v>
      </c>
      <c r="P170" s="25">
        <v>0</v>
      </c>
      <c r="Q170" s="25">
        <v>0</v>
      </c>
      <c r="R170" s="26"/>
      <c r="S170" s="29">
        <f t="shared" si="7"/>
        <v>1</v>
      </c>
      <c r="T170" s="16" t="s">
        <v>28</v>
      </c>
      <c r="U170" s="26"/>
    </row>
    <row r="171" s="1" customFormat="1" ht="36" spans="1:21">
      <c r="A171" s="14">
        <v>165</v>
      </c>
      <c r="B171" s="15" t="s">
        <v>21</v>
      </c>
      <c r="C171" s="15" t="s">
        <v>151</v>
      </c>
      <c r="D171" s="16" t="s">
        <v>149</v>
      </c>
      <c r="E171" s="15" t="s">
        <v>31</v>
      </c>
      <c r="F171" s="16" t="s">
        <v>32</v>
      </c>
      <c r="G171" s="16" t="s">
        <v>149</v>
      </c>
      <c r="H171" s="16" t="s">
        <v>150</v>
      </c>
      <c r="I171" s="25">
        <v>25</v>
      </c>
      <c r="J171" s="25">
        <v>25</v>
      </c>
      <c r="K171" s="25">
        <v>0</v>
      </c>
      <c r="L171" s="25">
        <v>0</v>
      </c>
      <c r="M171" s="26"/>
      <c r="N171" s="25">
        <f t="shared" si="6"/>
        <v>25</v>
      </c>
      <c r="O171" s="25">
        <v>25</v>
      </c>
      <c r="P171" s="25">
        <v>0</v>
      </c>
      <c r="Q171" s="25">
        <v>0</v>
      </c>
      <c r="R171" s="26"/>
      <c r="S171" s="29">
        <f t="shared" si="7"/>
        <v>1</v>
      </c>
      <c r="T171" s="16" t="s">
        <v>28</v>
      </c>
      <c r="U171" s="26"/>
    </row>
    <row r="172" s="1" customFormat="1" ht="36" spans="1:21">
      <c r="A172" s="14">
        <v>166</v>
      </c>
      <c r="B172" s="15" t="s">
        <v>21</v>
      </c>
      <c r="C172" s="15" t="s">
        <v>152</v>
      </c>
      <c r="D172" s="16" t="s">
        <v>153</v>
      </c>
      <c r="E172" s="15" t="s">
        <v>78</v>
      </c>
      <c r="F172" s="16" t="s">
        <v>79</v>
      </c>
      <c r="G172" s="16" t="s">
        <v>153</v>
      </c>
      <c r="H172" s="16" t="s">
        <v>150</v>
      </c>
      <c r="I172" s="25">
        <v>32</v>
      </c>
      <c r="J172" s="25">
        <v>32</v>
      </c>
      <c r="K172" s="25">
        <v>0</v>
      </c>
      <c r="L172" s="25">
        <v>0</v>
      </c>
      <c r="M172" s="26"/>
      <c r="N172" s="25">
        <f t="shared" si="6"/>
        <v>30.73</v>
      </c>
      <c r="O172" s="25">
        <v>30.73</v>
      </c>
      <c r="P172" s="25">
        <v>0</v>
      </c>
      <c r="Q172" s="25">
        <v>0</v>
      </c>
      <c r="R172" s="26"/>
      <c r="S172" s="29">
        <f t="shared" si="7"/>
        <v>0.9603125</v>
      </c>
      <c r="T172" s="16" t="s">
        <v>28</v>
      </c>
      <c r="U172" s="26"/>
    </row>
    <row r="173" s="1" customFormat="1" ht="36" spans="1:21">
      <c r="A173" s="14">
        <v>167</v>
      </c>
      <c r="B173" s="15" t="s">
        <v>21</v>
      </c>
      <c r="C173" s="15" t="s">
        <v>154</v>
      </c>
      <c r="D173" s="16" t="s">
        <v>155</v>
      </c>
      <c r="E173" s="15" t="s">
        <v>68</v>
      </c>
      <c r="F173" s="16" t="s">
        <v>69</v>
      </c>
      <c r="G173" s="16" t="s">
        <v>155</v>
      </c>
      <c r="H173" s="16" t="s">
        <v>150</v>
      </c>
      <c r="I173" s="25">
        <v>27</v>
      </c>
      <c r="J173" s="25">
        <v>27</v>
      </c>
      <c r="K173" s="25">
        <v>0</v>
      </c>
      <c r="L173" s="25">
        <v>0</v>
      </c>
      <c r="M173" s="26"/>
      <c r="N173" s="25">
        <f t="shared" si="6"/>
        <v>27</v>
      </c>
      <c r="O173" s="25">
        <v>27</v>
      </c>
      <c r="P173" s="25">
        <v>0</v>
      </c>
      <c r="Q173" s="25">
        <v>0</v>
      </c>
      <c r="R173" s="26"/>
      <c r="S173" s="29">
        <f t="shared" si="7"/>
        <v>1</v>
      </c>
      <c r="T173" s="16" t="s">
        <v>28</v>
      </c>
      <c r="U173" s="26"/>
    </row>
    <row r="174" s="1" customFormat="1" ht="36" spans="1:21">
      <c r="A174" s="14">
        <v>168</v>
      </c>
      <c r="B174" s="15" t="s">
        <v>21</v>
      </c>
      <c r="C174" s="15" t="s">
        <v>156</v>
      </c>
      <c r="D174" s="16" t="s">
        <v>157</v>
      </c>
      <c r="E174" s="15" t="s">
        <v>68</v>
      </c>
      <c r="F174" s="16" t="s">
        <v>69</v>
      </c>
      <c r="G174" s="16" t="s">
        <v>157</v>
      </c>
      <c r="H174" s="16" t="s">
        <v>150</v>
      </c>
      <c r="I174" s="25">
        <v>30</v>
      </c>
      <c r="J174" s="25">
        <v>30</v>
      </c>
      <c r="K174" s="25">
        <v>0</v>
      </c>
      <c r="L174" s="25">
        <v>0</v>
      </c>
      <c r="M174" s="26"/>
      <c r="N174" s="25">
        <f t="shared" si="6"/>
        <v>60</v>
      </c>
      <c r="O174" s="25">
        <v>60</v>
      </c>
      <c r="P174" s="25">
        <v>0</v>
      </c>
      <c r="Q174" s="25">
        <v>0</v>
      </c>
      <c r="R174" s="26"/>
      <c r="S174" s="29">
        <f t="shared" si="7"/>
        <v>2</v>
      </c>
      <c r="T174" s="16" t="s">
        <v>28</v>
      </c>
      <c r="U174" s="26"/>
    </row>
    <row r="175" s="1" customFormat="1" ht="36" spans="1:21">
      <c r="A175" s="14">
        <v>169</v>
      </c>
      <c r="B175" s="15" t="s">
        <v>21</v>
      </c>
      <c r="C175" s="15" t="s">
        <v>158</v>
      </c>
      <c r="D175" s="16" t="s">
        <v>157</v>
      </c>
      <c r="E175" s="15" t="s">
        <v>68</v>
      </c>
      <c r="F175" s="16" t="s">
        <v>69</v>
      </c>
      <c r="G175" s="16" t="s">
        <v>157</v>
      </c>
      <c r="H175" s="16" t="s">
        <v>150</v>
      </c>
      <c r="I175" s="25">
        <v>30</v>
      </c>
      <c r="J175" s="25">
        <v>30</v>
      </c>
      <c r="K175" s="25">
        <v>0</v>
      </c>
      <c r="L175" s="25">
        <v>0</v>
      </c>
      <c r="M175" s="26"/>
      <c r="N175" s="25">
        <f t="shared" si="6"/>
        <v>0</v>
      </c>
      <c r="O175" s="25">
        <v>0</v>
      </c>
      <c r="P175" s="25">
        <v>0</v>
      </c>
      <c r="Q175" s="25">
        <v>0</v>
      </c>
      <c r="R175" s="26"/>
      <c r="S175" s="29">
        <f t="shared" si="7"/>
        <v>0</v>
      </c>
      <c r="T175" s="16" t="s">
        <v>28</v>
      </c>
      <c r="U175" s="26"/>
    </row>
    <row r="176" s="1" customFormat="1" ht="36" spans="1:21">
      <c r="A176" s="14">
        <v>170</v>
      </c>
      <c r="B176" s="15" t="s">
        <v>21</v>
      </c>
      <c r="C176" s="15" t="s">
        <v>159</v>
      </c>
      <c r="D176" s="16" t="s">
        <v>160</v>
      </c>
      <c r="E176" s="15" t="s">
        <v>56</v>
      </c>
      <c r="F176" s="16" t="s">
        <v>57</v>
      </c>
      <c r="G176" s="16" t="s">
        <v>160</v>
      </c>
      <c r="H176" s="16" t="s">
        <v>150</v>
      </c>
      <c r="I176" s="25">
        <v>17</v>
      </c>
      <c r="J176" s="25">
        <v>17</v>
      </c>
      <c r="K176" s="25">
        <v>0</v>
      </c>
      <c r="L176" s="25">
        <v>0</v>
      </c>
      <c r="M176" s="26"/>
      <c r="N176" s="25">
        <f t="shared" si="6"/>
        <v>17</v>
      </c>
      <c r="O176" s="25">
        <v>17</v>
      </c>
      <c r="P176" s="25">
        <v>0</v>
      </c>
      <c r="Q176" s="25">
        <v>0</v>
      </c>
      <c r="R176" s="26"/>
      <c r="S176" s="29">
        <f t="shared" si="7"/>
        <v>1</v>
      </c>
      <c r="T176" s="16" t="s">
        <v>28</v>
      </c>
      <c r="U176" s="26"/>
    </row>
    <row r="177" s="1" customFormat="1" ht="36" spans="1:21">
      <c r="A177" s="14">
        <v>171</v>
      </c>
      <c r="B177" s="15" t="s">
        <v>21</v>
      </c>
      <c r="C177" s="15" t="s">
        <v>161</v>
      </c>
      <c r="D177" s="16" t="s">
        <v>160</v>
      </c>
      <c r="E177" s="15" t="s">
        <v>56</v>
      </c>
      <c r="F177" s="16" t="s">
        <v>57</v>
      </c>
      <c r="G177" s="16" t="s">
        <v>160</v>
      </c>
      <c r="H177" s="16" t="s">
        <v>150</v>
      </c>
      <c r="I177" s="25">
        <v>17</v>
      </c>
      <c r="J177" s="25">
        <v>17</v>
      </c>
      <c r="K177" s="25">
        <v>0</v>
      </c>
      <c r="L177" s="25">
        <v>0</v>
      </c>
      <c r="M177" s="26"/>
      <c r="N177" s="25">
        <f t="shared" si="6"/>
        <v>17</v>
      </c>
      <c r="O177" s="25">
        <v>17</v>
      </c>
      <c r="P177" s="25">
        <v>0</v>
      </c>
      <c r="Q177" s="25">
        <v>0</v>
      </c>
      <c r="R177" s="26"/>
      <c r="S177" s="29">
        <f t="shared" si="7"/>
        <v>1</v>
      </c>
      <c r="T177" s="16" t="s">
        <v>28</v>
      </c>
      <c r="U177" s="26"/>
    </row>
    <row r="178" s="1" customFormat="1" ht="36" spans="1:21">
      <c r="A178" s="14">
        <v>172</v>
      </c>
      <c r="B178" s="15" t="s">
        <v>21</v>
      </c>
      <c r="C178" s="15" t="s">
        <v>162</v>
      </c>
      <c r="D178" s="16" t="s">
        <v>163</v>
      </c>
      <c r="E178" s="15" t="s">
        <v>50</v>
      </c>
      <c r="F178" s="16" t="s">
        <v>51</v>
      </c>
      <c r="G178" s="16" t="s">
        <v>163</v>
      </c>
      <c r="H178" s="16" t="s">
        <v>150</v>
      </c>
      <c r="I178" s="25">
        <v>25.9015</v>
      </c>
      <c r="J178" s="25">
        <v>25.9015</v>
      </c>
      <c r="K178" s="25">
        <v>0</v>
      </c>
      <c r="L178" s="25">
        <v>0</v>
      </c>
      <c r="M178" s="26"/>
      <c r="N178" s="25">
        <f t="shared" si="6"/>
        <v>23.49875</v>
      </c>
      <c r="O178" s="25">
        <v>23.49875</v>
      </c>
      <c r="P178" s="25">
        <v>0</v>
      </c>
      <c r="Q178" s="25">
        <v>0</v>
      </c>
      <c r="R178" s="26"/>
      <c r="S178" s="29">
        <f t="shared" si="7"/>
        <v>0.907235102214158</v>
      </c>
      <c r="T178" s="16" t="s">
        <v>28</v>
      </c>
      <c r="U178" s="26"/>
    </row>
    <row r="179" s="1" customFormat="1" ht="36" spans="1:21">
      <c r="A179" s="14">
        <v>173</v>
      </c>
      <c r="B179" s="15" t="s">
        <v>21</v>
      </c>
      <c r="C179" s="15" t="s">
        <v>164</v>
      </c>
      <c r="D179" s="16" t="s">
        <v>163</v>
      </c>
      <c r="E179" s="15" t="s">
        <v>50</v>
      </c>
      <c r="F179" s="16" t="s">
        <v>51</v>
      </c>
      <c r="G179" s="16" t="s">
        <v>163</v>
      </c>
      <c r="H179" s="16" t="s">
        <v>150</v>
      </c>
      <c r="I179" s="25">
        <v>25.44</v>
      </c>
      <c r="J179" s="25">
        <v>25.44</v>
      </c>
      <c r="K179" s="25">
        <v>0</v>
      </c>
      <c r="L179" s="25">
        <v>0</v>
      </c>
      <c r="M179" s="26"/>
      <c r="N179" s="25">
        <f t="shared" si="6"/>
        <v>24</v>
      </c>
      <c r="O179" s="25">
        <v>24</v>
      </c>
      <c r="P179" s="25">
        <v>0</v>
      </c>
      <c r="Q179" s="25">
        <v>0</v>
      </c>
      <c r="R179" s="26"/>
      <c r="S179" s="29">
        <f t="shared" si="7"/>
        <v>0.943396226415094</v>
      </c>
      <c r="T179" s="16" t="s">
        <v>28</v>
      </c>
      <c r="U179" s="26"/>
    </row>
    <row r="180" s="1" customFormat="1" ht="36" spans="1:21">
      <c r="A180" s="14">
        <v>174</v>
      </c>
      <c r="B180" s="15" t="s">
        <v>21</v>
      </c>
      <c r="C180" s="15" t="s">
        <v>165</v>
      </c>
      <c r="D180" s="16" t="s">
        <v>166</v>
      </c>
      <c r="E180" s="15" t="s">
        <v>52</v>
      </c>
      <c r="F180" s="16" t="s">
        <v>53</v>
      </c>
      <c r="G180" s="16" t="s">
        <v>166</v>
      </c>
      <c r="H180" s="16" t="s">
        <v>150</v>
      </c>
      <c r="I180" s="25">
        <v>18</v>
      </c>
      <c r="J180" s="25">
        <v>18</v>
      </c>
      <c r="K180" s="25">
        <v>0</v>
      </c>
      <c r="L180" s="25">
        <v>0</v>
      </c>
      <c r="M180" s="26"/>
      <c r="N180" s="25">
        <f t="shared" si="6"/>
        <v>18</v>
      </c>
      <c r="O180" s="25">
        <v>18</v>
      </c>
      <c r="P180" s="25">
        <v>0</v>
      </c>
      <c r="Q180" s="25">
        <v>0</v>
      </c>
      <c r="R180" s="26"/>
      <c r="S180" s="29">
        <f t="shared" si="7"/>
        <v>1</v>
      </c>
      <c r="T180" s="16" t="s">
        <v>28</v>
      </c>
      <c r="U180" s="26"/>
    </row>
    <row r="181" s="1" customFormat="1" ht="36" spans="1:21">
      <c r="A181" s="14">
        <v>175</v>
      </c>
      <c r="B181" s="15" t="s">
        <v>21</v>
      </c>
      <c r="C181" s="15" t="s">
        <v>167</v>
      </c>
      <c r="D181" s="16" t="s">
        <v>168</v>
      </c>
      <c r="E181" s="15" t="s">
        <v>52</v>
      </c>
      <c r="F181" s="16" t="s">
        <v>53</v>
      </c>
      <c r="G181" s="16" t="s">
        <v>168</v>
      </c>
      <c r="H181" s="16" t="s">
        <v>150</v>
      </c>
      <c r="I181" s="25">
        <v>13</v>
      </c>
      <c r="J181" s="25">
        <v>13</v>
      </c>
      <c r="K181" s="25">
        <v>0</v>
      </c>
      <c r="L181" s="25">
        <v>0</v>
      </c>
      <c r="M181" s="26"/>
      <c r="N181" s="25">
        <f t="shared" si="6"/>
        <v>12.0353</v>
      </c>
      <c r="O181" s="25">
        <v>12.0353</v>
      </c>
      <c r="P181" s="25">
        <v>0</v>
      </c>
      <c r="Q181" s="25">
        <v>0</v>
      </c>
      <c r="R181" s="26"/>
      <c r="S181" s="29">
        <f t="shared" si="7"/>
        <v>0.925792307692308</v>
      </c>
      <c r="T181" s="16" t="s">
        <v>28</v>
      </c>
      <c r="U181" s="26"/>
    </row>
    <row r="182" s="1" customFormat="1" ht="36" spans="1:21">
      <c r="A182" s="14">
        <v>176</v>
      </c>
      <c r="B182" s="15" t="s">
        <v>21</v>
      </c>
      <c r="C182" s="16" t="s">
        <v>169</v>
      </c>
      <c r="D182" s="16" t="s">
        <v>160</v>
      </c>
      <c r="E182" s="15" t="s">
        <v>46</v>
      </c>
      <c r="F182" s="16" t="s">
        <v>47</v>
      </c>
      <c r="G182" s="16" t="s">
        <v>160</v>
      </c>
      <c r="H182" s="16" t="s">
        <v>150</v>
      </c>
      <c r="I182" s="25">
        <v>17</v>
      </c>
      <c r="J182" s="25">
        <v>17</v>
      </c>
      <c r="K182" s="25">
        <v>0</v>
      </c>
      <c r="L182" s="25">
        <v>0</v>
      </c>
      <c r="M182" s="26"/>
      <c r="N182" s="25">
        <f t="shared" si="6"/>
        <v>17</v>
      </c>
      <c r="O182" s="25">
        <v>17</v>
      </c>
      <c r="P182" s="25">
        <v>0</v>
      </c>
      <c r="Q182" s="25">
        <v>0</v>
      </c>
      <c r="R182" s="26"/>
      <c r="S182" s="29">
        <f t="shared" si="7"/>
        <v>1</v>
      </c>
      <c r="T182" s="16" t="s">
        <v>34</v>
      </c>
      <c r="U182" s="16" t="s">
        <v>35</v>
      </c>
    </row>
    <row r="183" s="1" customFormat="1" ht="36" spans="1:21">
      <c r="A183" s="14">
        <v>177</v>
      </c>
      <c r="B183" s="15" t="s">
        <v>21</v>
      </c>
      <c r="C183" s="15" t="s">
        <v>170</v>
      </c>
      <c r="D183" s="16" t="s">
        <v>163</v>
      </c>
      <c r="E183" s="15" t="s">
        <v>66</v>
      </c>
      <c r="F183" s="16" t="s">
        <v>67</v>
      </c>
      <c r="G183" s="16" t="s">
        <v>163</v>
      </c>
      <c r="H183" s="16" t="s">
        <v>150</v>
      </c>
      <c r="I183" s="25">
        <v>25</v>
      </c>
      <c r="J183" s="25">
        <v>25</v>
      </c>
      <c r="K183" s="25">
        <v>0</v>
      </c>
      <c r="L183" s="25">
        <v>0</v>
      </c>
      <c r="M183" s="26"/>
      <c r="N183" s="25">
        <f t="shared" si="6"/>
        <v>25</v>
      </c>
      <c r="O183" s="25">
        <v>25</v>
      </c>
      <c r="P183" s="25">
        <v>0</v>
      </c>
      <c r="Q183" s="25">
        <v>0</v>
      </c>
      <c r="R183" s="26"/>
      <c r="S183" s="29">
        <f t="shared" si="7"/>
        <v>1</v>
      </c>
      <c r="T183" s="16" t="s">
        <v>28</v>
      </c>
      <c r="U183" s="26"/>
    </row>
    <row r="184" s="1" customFormat="1" ht="36" spans="1:21">
      <c r="A184" s="14">
        <v>178</v>
      </c>
      <c r="B184" s="15" t="s">
        <v>21</v>
      </c>
      <c r="C184" s="15" t="s">
        <v>171</v>
      </c>
      <c r="D184" s="16" t="s">
        <v>163</v>
      </c>
      <c r="E184" s="15" t="s">
        <v>66</v>
      </c>
      <c r="F184" s="16" t="s">
        <v>67</v>
      </c>
      <c r="G184" s="16" t="s">
        <v>163</v>
      </c>
      <c r="H184" s="16" t="s">
        <v>150</v>
      </c>
      <c r="I184" s="25">
        <v>25</v>
      </c>
      <c r="J184" s="25">
        <v>25</v>
      </c>
      <c r="K184" s="25">
        <v>0</v>
      </c>
      <c r="L184" s="25">
        <v>0</v>
      </c>
      <c r="M184" s="26"/>
      <c r="N184" s="25">
        <f t="shared" si="6"/>
        <v>25</v>
      </c>
      <c r="O184" s="25">
        <v>25</v>
      </c>
      <c r="P184" s="25">
        <v>0</v>
      </c>
      <c r="Q184" s="25">
        <v>0</v>
      </c>
      <c r="R184" s="26"/>
      <c r="S184" s="29">
        <f t="shared" si="7"/>
        <v>1</v>
      </c>
      <c r="T184" s="16" t="s">
        <v>28</v>
      </c>
      <c r="U184" s="26"/>
    </row>
    <row r="185" s="1" customFormat="1" ht="36" spans="1:21">
      <c r="A185" s="14">
        <v>179</v>
      </c>
      <c r="B185" s="15" t="s">
        <v>21</v>
      </c>
      <c r="C185" s="15" t="s">
        <v>172</v>
      </c>
      <c r="D185" s="16" t="s">
        <v>153</v>
      </c>
      <c r="E185" s="15" t="s">
        <v>70</v>
      </c>
      <c r="F185" s="16" t="s">
        <v>71</v>
      </c>
      <c r="G185" s="16" t="s">
        <v>153</v>
      </c>
      <c r="H185" s="16" t="s">
        <v>150</v>
      </c>
      <c r="I185" s="25">
        <v>31.5</v>
      </c>
      <c r="J185" s="25">
        <v>31.5</v>
      </c>
      <c r="K185" s="25">
        <v>0</v>
      </c>
      <c r="L185" s="25">
        <v>0</v>
      </c>
      <c r="M185" s="26"/>
      <c r="N185" s="25">
        <f t="shared" si="6"/>
        <v>30.8602</v>
      </c>
      <c r="O185" s="25">
        <v>30.8602</v>
      </c>
      <c r="P185" s="25">
        <v>0</v>
      </c>
      <c r="Q185" s="25">
        <v>0</v>
      </c>
      <c r="R185" s="26"/>
      <c r="S185" s="29">
        <f t="shared" si="7"/>
        <v>0.979688888888889</v>
      </c>
      <c r="T185" s="16" t="s">
        <v>28</v>
      </c>
      <c r="U185" s="26"/>
    </row>
    <row r="186" s="1" customFormat="1" ht="36" spans="1:21">
      <c r="A186" s="14">
        <v>180</v>
      </c>
      <c r="B186" s="15" t="s">
        <v>21</v>
      </c>
      <c r="C186" s="16" t="s">
        <v>173</v>
      </c>
      <c r="D186" s="16" t="s">
        <v>174</v>
      </c>
      <c r="E186" s="15" t="s">
        <v>38</v>
      </c>
      <c r="F186" s="16" t="s">
        <v>39</v>
      </c>
      <c r="G186" s="16" t="s">
        <v>174</v>
      </c>
      <c r="H186" s="16" t="s">
        <v>150</v>
      </c>
      <c r="I186" s="25">
        <v>23</v>
      </c>
      <c r="J186" s="25">
        <v>23</v>
      </c>
      <c r="K186" s="25">
        <v>0</v>
      </c>
      <c r="L186" s="25">
        <v>0</v>
      </c>
      <c r="M186" s="26"/>
      <c r="N186" s="25">
        <f t="shared" si="6"/>
        <v>23</v>
      </c>
      <c r="O186" s="25">
        <v>23</v>
      </c>
      <c r="P186" s="25">
        <v>0</v>
      </c>
      <c r="Q186" s="25">
        <v>0</v>
      </c>
      <c r="R186" s="26"/>
      <c r="S186" s="29">
        <f t="shared" si="7"/>
        <v>1</v>
      </c>
      <c r="T186" s="16" t="s">
        <v>34</v>
      </c>
      <c r="U186" s="16" t="s">
        <v>35</v>
      </c>
    </row>
    <row r="187" s="1" customFormat="1" ht="36" spans="1:21">
      <c r="A187" s="14">
        <v>181</v>
      </c>
      <c r="B187" s="15" t="s">
        <v>21</v>
      </c>
      <c r="C187" s="15" t="s">
        <v>175</v>
      </c>
      <c r="D187" s="16" t="s">
        <v>163</v>
      </c>
      <c r="E187" s="15" t="s">
        <v>76</v>
      </c>
      <c r="F187" s="16" t="s">
        <v>77</v>
      </c>
      <c r="G187" s="16" t="s">
        <v>163</v>
      </c>
      <c r="H187" s="16" t="s">
        <v>150</v>
      </c>
      <c r="I187" s="25">
        <v>27</v>
      </c>
      <c r="J187" s="25">
        <v>27</v>
      </c>
      <c r="K187" s="25">
        <v>0</v>
      </c>
      <c r="L187" s="25">
        <v>0</v>
      </c>
      <c r="M187" s="26"/>
      <c r="N187" s="25">
        <f t="shared" si="6"/>
        <v>25.57</v>
      </c>
      <c r="O187" s="25">
        <v>25.57</v>
      </c>
      <c r="P187" s="25">
        <v>0</v>
      </c>
      <c r="Q187" s="25">
        <v>0</v>
      </c>
      <c r="R187" s="26"/>
      <c r="S187" s="29">
        <f t="shared" si="7"/>
        <v>0.947037037037037</v>
      </c>
      <c r="T187" s="16" t="s">
        <v>28</v>
      </c>
      <c r="U187" s="26"/>
    </row>
    <row r="188" s="1" customFormat="1" ht="36" spans="1:21">
      <c r="A188" s="14">
        <v>182</v>
      </c>
      <c r="B188" s="15" t="s">
        <v>21</v>
      </c>
      <c r="C188" s="15" t="s">
        <v>176</v>
      </c>
      <c r="D188" s="16" t="s">
        <v>177</v>
      </c>
      <c r="E188" s="15" t="s">
        <v>38</v>
      </c>
      <c r="F188" s="16" t="s">
        <v>39</v>
      </c>
      <c r="G188" s="16" t="s">
        <v>177</v>
      </c>
      <c r="H188" s="16" t="s">
        <v>150</v>
      </c>
      <c r="I188" s="25">
        <v>22</v>
      </c>
      <c r="J188" s="25">
        <v>22</v>
      </c>
      <c r="K188" s="25">
        <v>0</v>
      </c>
      <c r="L188" s="25">
        <v>0</v>
      </c>
      <c r="M188" s="26"/>
      <c r="N188" s="25">
        <f t="shared" si="6"/>
        <v>22</v>
      </c>
      <c r="O188" s="25">
        <v>22</v>
      </c>
      <c r="P188" s="25">
        <v>0</v>
      </c>
      <c r="Q188" s="25">
        <v>0</v>
      </c>
      <c r="R188" s="26"/>
      <c r="S188" s="29">
        <f t="shared" si="7"/>
        <v>1</v>
      </c>
      <c r="T188" s="16" t="s">
        <v>28</v>
      </c>
      <c r="U188" s="26"/>
    </row>
    <row r="189" s="1" customFormat="1" ht="36" spans="1:21">
      <c r="A189" s="14">
        <v>183</v>
      </c>
      <c r="B189" s="15" t="s">
        <v>21</v>
      </c>
      <c r="C189" s="15" t="s">
        <v>178</v>
      </c>
      <c r="D189" s="16" t="s">
        <v>149</v>
      </c>
      <c r="E189" s="15" t="s">
        <v>88</v>
      </c>
      <c r="F189" s="16" t="s">
        <v>89</v>
      </c>
      <c r="G189" s="16" t="s">
        <v>149</v>
      </c>
      <c r="H189" s="16" t="s">
        <v>150</v>
      </c>
      <c r="I189" s="25">
        <v>25</v>
      </c>
      <c r="J189" s="25">
        <v>25</v>
      </c>
      <c r="K189" s="25">
        <v>0</v>
      </c>
      <c r="L189" s="25">
        <v>0</v>
      </c>
      <c r="M189" s="26"/>
      <c r="N189" s="25">
        <f t="shared" si="6"/>
        <v>23.265</v>
      </c>
      <c r="O189" s="25">
        <v>23.265</v>
      </c>
      <c r="P189" s="25">
        <v>0</v>
      </c>
      <c r="Q189" s="25">
        <v>0</v>
      </c>
      <c r="R189" s="26"/>
      <c r="S189" s="29">
        <f t="shared" si="7"/>
        <v>0.9306</v>
      </c>
      <c r="T189" s="16" t="s">
        <v>28</v>
      </c>
      <c r="U189" s="26"/>
    </row>
    <row r="190" s="1" customFormat="1" ht="72" spans="1:21">
      <c r="A190" s="14">
        <v>184</v>
      </c>
      <c r="B190" s="15" t="s">
        <v>21</v>
      </c>
      <c r="C190" s="15" t="s">
        <v>179</v>
      </c>
      <c r="D190" s="16" t="s">
        <v>180</v>
      </c>
      <c r="E190" s="15" t="s">
        <v>82</v>
      </c>
      <c r="F190" s="16" t="s">
        <v>83</v>
      </c>
      <c r="G190" s="16" t="s">
        <v>180</v>
      </c>
      <c r="H190" s="16" t="s">
        <v>181</v>
      </c>
      <c r="I190" s="25">
        <v>1.3</v>
      </c>
      <c r="J190" s="25">
        <v>0</v>
      </c>
      <c r="K190" s="25">
        <v>1.3</v>
      </c>
      <c r="L190" s="25">
        <v>0</v>
      </c>
      <c r="M190" s="26"/>
      <c r="N190" s="25">
        <f t="shared" si="6"/>
        <v>1.3</v>
      </c>
      <c r="O190" s="25">
        <v>0</v>
      </c>
      <c r="P190" s="25">
        <v>1.3</v>
      </c>
      <c r="Q190" s="25">
        <v>0</v>
      </c>
      <c r="R190" s="26"/>
      <c r="S190" s="29">
        <f t="shared" si="7"/>
        <v>1</v>
      </c>
      <c r="T190" s="16" t="s">
        <v>28</v>
      </c>
      <c r="U190" s="26"/>
    </row>
    <row r="191" s="1" customFormat="1" ht="72" spans="1:21">
      <c r="A191" s="14">
        <v>185</v>
      </c>
      <c r="B191" s="15" t="s">
        <v>21</v>
      </c>
      <c r="C191" s="15" t="s">
        <v>179</v>
      </c>
      <c r="D191" s="16" t="s">
        <v>180</v>
      </c>
      <c r="E191" s="15" t="s">
        <v>62</v>
      </c>
      <c r="F191" s="16" t="s">
        <v>63</v>
      </c>
      <c r="G191" s="16" t="s">
        <v>180</v>
      </c>
      <c r="H191" s="16" t="s">
        <v>181</v>
      </c>
      <c r="I191" s="25">
        <v>1.7</v>
      </c>
      <c r="J191" s="25">
        <v>0</v>
      </c>
      <c r="K191" s="25">
        <v>1.7</v>
      </c>
      <c r="L191" s="25">
        <v>0</v>
      </c>
      <c r="M191" s="26"/>
      <c r="N191" s="25">
        <f t="shared" si="6"/>
        <v>1.7</v>
      </c>
      <c r="O191" s="25">
        <v>0</v>
      </c>
      <c r="P191" s="25">
        <v>1.7</v>
      </c>
      <c r="Q191" s="25">
        <v>0</v>
      </c>
      <c r="R191" s="26"/>
      <c r="S191" s="29">
        <f t="shared" si="7"/>
        <v>1</v>
      </c>
      <c r="T191" s="16" t="s">
        <v>28</v>
      </c>
      <c r="U191" s="26"/>
    </row>
    <row r="192" s="1" customFormat="1" ht="60" spans="1:21">
      <c r="A192" s="14">
        <v>186</v>
      </c>
      <c r="B192" s="15" t="s">
        <v>21</v>
      </c>
      <c r="C192" s="15" t="s">
        <v>182</v>
      </c>
      <c r="D192" s="16" t="s">
        <v>183</v>
      </c>
      <c r="E192" s="15" t="s">
        <v>82</v>
      </c>
      <c r="F192" s="16" t="s">
        <v>83</v>
      </c>
      <c r="G192" s="16" t="s">
        <v>184</v>
      </c>
      <c r="H192" s="16" t="s">
        <v>185</v>
      </c>
      <c r="I192" s="25">
        <v>9.3332</v>
      </c>
      <c r="J192" s="25">
        <v>0</v>
      </c>
      <c r="K192" s="25">
        <v>9.3332</v>
      </c>
      <c r="L192" s="25">
        <v>0</v>
      </c>
      <c r="M192" s="26"/>
      <c r="N192" s="25">
        <f t="shared" si="6"/>
        <v>9.3332</v>
      </c>
      <c r="O192" s="25">
        <v>0</v>
      </c>
      <c r="P192" s="25">
        <v>9.3332</v>
      </c>
      <c r="Q192" s="25">
        <v>0</v>
      </c>
      <c r="R192" s="26"/>
      <c r="S192" s="29">
        <f t="shared" si="7"/>
        <v>1</v>
      </c>
      <c r="T192" s="16" t="s">
        <v>28</v>
      </c>
      <c r="U192" s="26"/>
    </row>
    <row r="193" s="1" customFormat="1" ht="72" spans="1:21">
      <c r="A193" s="14">
        <v>187</v>
      </c>
      <c r="B193" s="15" t="s">
        <v>92</v>
      </c>
      <c r="C193" s="15" t="s">
        <v>186</v>
      </c>
      <c r="D193" s="16" t="s">
        <v>187</v>
      </c>
      <c r="E193" s="15" t="s">
        <v>24</v>
      </c>
      <c r="F193" s="16" t="s">
        <v>25</v>
      </c>
      <c r="G193" s="16" t="s">
        <v>188</v>
      </c>
      <c r="H193" s="16" t="s">
        <v>97</v>
      </c>
      <c r="I193" s="25">
        <v>10.85</v>
      </c>
      <c r="J193" s="25">
        <v>10.85</v>
      </c>
      <c r="K193" s="25">
        <v>0</v>
      </c>
      <c r="L193" s="25">
        <v>0</v>
      </c>
      <c r="M193" s="26"/>
      <c r="N193" s="25">
        <f t="shared" si="6"/>
        <v>10.85</v>
      </c>
      <c r="O193" s="25">
        <v>10.85</v>
      </c>
      <c r="P193" s="25">
        <v>0</v>
      </c>
      <c r="Q193" s="25">
        <v>0</v>
      </c>
      <c r="R193" s="26"/>
      <c r="S193" s="29">
        <f t="shared" si="7"/>
        <v>1</v>
      </c>
      <c r="T193" s="16" t="s">
        <v>28</v>
      </c>
      <c r="U193" s="26"/>
    </row>
    <row r="194" s="1" customFormat="1" ht="132" spans="1:21">
      <c r="A194" s="14">
        <v>188</v>
      </c>
      <c r="B194" s="15" t="s">
        <v>189</v>
      </c>
      <c r="C194" s="15" t="s">
        <v>190</v>
      </c>
      <c r="D194" s="16" t="s">
        <v>191</v>
      </c>
      <c r="E194" s="15" t="s">
        <v>82</v>
      </c>
      <c r="F194" s="16" t="s">
        <v>83</v>
      </c>
      <c r="G194" s="16" t="s">
        <v>192</v>
      </c>
      <c r="H194" s="16" t="s">
        <v>185</v>
      </c>
      <c r="I194" s="25">
        <v>4.3362</v>
      </c>
      <c r="J194" s="25">
        <v>0</v>
      </c>
      <c r="K194" s="25">
        <v>4.3362</v>
      </c>
      <c r="L194" s="25">
        <v>0</v>
      </c>
      <c r="M194" s="26"/>
      <c r="N194" s="25">
        <f t="shared" si="6"/>
        <v>4.3362</v>
      </c>
      <c r="O194" s="25">
        <v>0</v>
      </c>
      <c r="P194" s="25">
        <v>4.3362</v>
      </c>
      <c r="Q194" s="25">
        <v>0</v>
      </c>
      <c r="R194" s="26"/>
      <c r="S194" s="29">
        <f t="shared" si="7"/>
        <v>1</v>
      </c>
      <c r="T194" s="16" t="s">
        <v>28</v>
      </c>
      <c r="U194" s="26"/>
    </row>
    <row r="195" s="1" customFormat="1" ht="132" spans="1:21">
      <c r="A195" s="14">
        <v>189</v>
      </c>
      <c r="B195" s="15" t="s">
        <v>92</v>
      </c>
      <c r="C195" s="15" t="s">
        <v>193</v>
      </c>
      <c r="D195" s="16" t="s">
        <v>194</v>
      </c>
      <c r="E195" s="15" t="s">
        <v>24</v>
      </c>
      <c r="F195" s="16" t="s">
        <v>25</v>
      </c>
      <c r="G195" s="16" t="s">
        <v>195</v>
      </c>
      <c r="H195" s="16" t="s">
        <v>97</v>
      </c>
      <c r="I195" s="25">
        <v>70</v>
      </c>
      <c r="J195" s="25">
        <v>70</v>
      </c>
      <c r="K195" s="25">
        <v>0</v>
      </c>
      <c r="L195" s="25">
        <v>0</v>
      </c>
      <c r="M195" s="26"/>
      <c r="N195" s="25">
        <f t="shared" si="6"/>
        <v>70</v>
      </c>
      <c r="O195" s="25">
        <v>70</v>
      </c>
      <c r="P195" s="25">
        <v>0</v>
      </c>
      <c r="Q195" s="25">
        <v>0</v>
      </c>
      <c r="R195" s="26"/>
      <c r="S195" s="29">
        <f t="shared" si="7"/>
        <v>1</v>
      </c>
      <c r="T195" s="16" t="s">
        <v>28</v>
      </c>
      <c r="U195" s="26"/>
    </row>
    <row r="196" s="1" customFormat="1" ht="264" spans="1:21">
      <c r="A196" s="14">
        <v>190</v>
      </c>
      <c r="B196" s="15" t="s">
        <v>189</v>
      </c>
      <c r="C196" s="15" t="s">
        <v>196</v>
      </c>
      <c r="D196" s="16" t="s">
        <v>197</v>
      </c>
      <c r="E196" s="15" t="s">
        <v>82</v>
      </c>
      <c r="F196" s="16" t="s">
        <v>83</v>
      </c>
      <c r="G196" s="16" t="s">
        <v>198</v>
      </c>
      <c r="H196" s="16" t="s">
        <v>185</v>
      </c>
      <c r="I196" s="25">
        <v>3.0957</v>
      </c>
      <c r="J196" s="25">
        <v>0</v>
      </c>
      <c r="K196" s="25">
        <v>3.0957</v>
      </c>
      <c r="L196" s="25">
        <v>0</v>
      </c>
      <c r="M196" s="26"/>
      <c r="N196" s="25">
        <f t="shared" si="6"/>
        <v>3.0957</v>
      </c>
      <c r="O196" s="25">
        <v>0</v>
      </c>
      <c r="P196" s="25">
        <v>3.0957</v>
      </c>
      <c r="Q196" s="25">
        <v>0</v>
      </c>
      <c r="R196" s="26"/>
      <c r="S196" s="29">
        <f t="shared" si="7"/>
        <v>1</v>
      </c>
      <c r="T196" s="16" t="s">
        <v>28</v>
      </c>
      <c r="U196" s="26"/>
    </row>
    <row r="197" s="1" customFormat="1" ht="216" spans="1:21">
      <c r="A197" s="14">
        <v>191</v>
      </c>
      <c r="B197" s="15" t="s">
        <v>189</v>
      </c>
      <c r="C197" s="15" t="s">
        <v>199</v>
      </c>
      <c r="D197" s="16" t="s">
        <v>200</v>
      </c>
      <c r="E197" s="15" t="s">
        <v>82</v>
      </c>
      <c r="F197" s="16" t="s">
        <v>83</v>
      </c>
      <c r="G197" s="16" t="s">
        <v>201</v>
      </c>
      <c r="H197" s="16" t="s">
        <v>185</v>
      </c>
      <c r="I197" s="25">
        <v>1.9647</v>
      </c>
      <c r="J197" s="25">
        <v>0</v>
      </c>
      <c r="K197" s="25">
        <v>1.9647</v>
      </c>
      <c r="L197" s="25">
        <v>0</v>
      </c>
      <c r="M197" s="26"/>
      <c r="N197" s="25">
        <f t="shared" si="6"/>
        <v>1.9647</v>
      </c>
      <c r="O197" s="25">
        <v>0</v>
      </c>
      <c r="P197" s="25">
        <v>1.9647</v>
      </c>
      <c r="Q197" s="25">
        <v>0</v>
      </c>
      <c r="R197" s="26"/>
      <c r="S197" s="29">
        <f t="shared" si="7"/>
        <v>1</v>
      </c>
      <c r="T197" s="16" t="s">
        <v>28</v>
      </c>
      <c r="U197" s="26"/>
    </row>
    <row r="198" s="1" customFormat="1" ht="144" spans="1:21">
      <c r="A198" s="14">
        <v>192</v>
      </c>
      <c r="B198" s="15" t="s">
        <v>202</v>
      </c>
      <c r="C198" s="15" t="s">
        <v>203</v>
      </c>
      <c r="D198" s="16" t="s">
        <v>204</v>
      </c>
      <c r="E198" s="15" t="s">
        <v>82</v>
      </c>
      <c r="F198" s="16" t="s">
        <v>83</v>
      </c>
      <c r="G198" s="16" t="s">
        <v>205</v>
      </c>
      <c r="H198" s="16" t="s">
        <v>185</v>
      </c>
      <c r="I198" s="25">
        <v>0.3</v>
      </c>
      <c r="J198" s="25">
        <v>0</v>
      </c>
      <c r="K198" s="25">
        <v>0.3</v>
      </c>
      <c r="L198" s="25">
        <v>0</v>
      </c>
      <c r="M198" s="26"/>
      <c r="N198" s="25">
        <f t="shared" si="6"/>
        <v>0.3</v>
      </c>
      <c r="O198" s="25">
        <v>0</v>
      </c>
      <c r="P198" s="25">
        <v>0.3</v>
      </c>
      <c r="Q198" s="25">
        <v>0</v>
      </c>
      <c r="R198" s="26"/>
      <c r="S198" s="29">
        <f t="shared" si="7"/>
        <v>1</v>
      </c>
      <c r="T198" s="16" t="s">
        <v>28</v>
      </c>
      <c r="U198" s="26"/>
    </row>
    <row r="199" s="1" customFormat="1" ht="36" spans="1:21">
      <c r="A199" s="14">
        <v>193</v>
      </c>
      <c r="B199" s="15" t="s">
        <v>21</v>
      </c>
      <c r="C199" s="15" t="s">
        <v>206</v>
      </c>
      <c r="D199" s="16" t="s">
        <v>207</v>
      </c>
      <c r="E199" s="15" t="s">
        <v>31</v>
      </c>
      <c r="F199" s="16" t="s">
        <v>32</v>
      </c>
      <c r="G199" s="16" t="s">
        <v>207</v>
      </c>
      <c r="H199" s="16" t="s">
        <v>208</v>
      </c>
      <c r="I199" s="25">
        <v>12</v>
      </c>
      <c r="J199" s="25">
        <v>0</v>
      </c>
      <c r="K199" s="25">
        <v>12</v>
      </c>
      <c r="L199" s="25">
        <v>0</v>
      </c>
      <c r="M199" s="26"/>
      <c r="N199" s="25">
        <f t="shared" si="6"/>
        <v>0</v>
      </c>
      <c r="O199" s="25">
        <v>0</v>
      </c>
      <c r="P199" s="25">
        <v>0</v>
      </c>
      <c r="Q199" s="25">
        <v>0</v>
      </c>
      <c r="R199" s="26"/>
      <c r="S199" s="29">
        <f t="shared" si="7"/>
        <v>0</v>
      </c>
      <c r="T199" s="16" t="s">
        <v>28</v>
      </c>
      <c r="U199" s="26"/>
    </row>
    <row r="200" s="1" customFormat="1" ht="108" spans="1:21">
      <c r="A200" s="14">
        <v>194</v>
      </c>
      <c r="B200" s="15" t="s">
        <v>92</v>
      </c>
      <c r="C200" s="16" t="s">
        <v>209</v>
      </c>
      <c r="D200" s="16" t="s">
        <v>210</v>
      </c>
      <c r="E200" s="15" t="s">
        <v>211</v>
      </c>
      <c r="F200" s="16" t="s">
        <v>92</v>
      </c>
      <c r="G200" s="16" t="s">
        <v>212</v>
      </c>
      <c r="H200" s="16" t="s">
        <v>97</v>
      </c>
      <c r="I200" s="25">
        <v>690</v>
      </c>
      <c r="J200" s="25">
        <v>690</v>
      </c>
      <c r="K200" s="25">
        <v>0</v>
      </c>
      <c r="L200" s="25">
        <v>0</v>
      </c>
      <c r="M200" s="26"/>
      <c r="N200" s="25">
        <f t="shared" si="6"/>
        <v>569.321</v>
      </c>
      <c r="O200" s="25">
        <v>569.321</v>
      </c>
      <c r="P200" s="25">
        <v>0</v>
      </c>
      <c r="Q200" s="25">
        <v>0</v>
      </c>
      <c r="R200" s="26"/>
      <c r="S200" s="29">
        <f t="shared" si="7"/>
        <v>0.825102898550725</v>
      </c>
      <c r="T200" s="16" t="s">
        <v>34</v>
      </c>
      <c r="U200" s="16" t="s">
        <v>35</v>
      </c>
    </row>
    <row r="201" s="1" customFormat="1" ht="409.5" spans="1:21">
      <c r="A201" s="14">
        <v>195</v>
      </c>
      <c r="B201" s="15" t="s">
        <v>92</v>
      </c>
      <c r="C201" s="16" t="s">
        <v>213</v>
      </c>
      <c r="D201" s="16" t="s">
        <v>214</v>
      </c>
      <c r="E201" s="15" t="s">
        <v>29</v>
      </c>
      <c r="F201" s="16" t="s">
        <v>92</v>
      </c>
      <c r="G201" s="16" t="s">
        <v>215</v>
      </c>
      <c r="H201" s="16" t="s">
        <v>97</v>
      </c>
      <c r="I201" s="25">
        <v>153.204732</v>
      </c>
      <c r="J201" s="25">
        <v>153.204732</v>
      </c>
      <c r="K201" s="25">
        <v>0</v>
      </c>
      <c r="L201" s="25">
        <v>0</v>
      </c>
      <c r="M201" s="26"/>
      <c r="N201" s="25">
        <f t="shared" si="6"/>
        <v>153.204732</v>
      </c>
      <c r="O201" s="25">
        <v>153.204732</v>
      </c>
      <c r="P201" s="25">
        <v>0</v>
      </c>
      <c r="Q201" s="25">
        <v>0</v>
      </c>
      <c r="R201" s="26"/>
      <c r="S201" s="29">
        <f t="shared" si="7"/>
        <v>1</v>
      </c>
      <c r="T201" s="16" t="s">
        <v>34</v>
      </c>
      <c r="U201" s="16" t="s">
        <v>35</v>
      </c>
    </row>
    <row r="202" s="1" customFormat="1" ht="312" spans="1:21">
      <c r="A202" s="14">
        <v>196</v>
      </c>
      <c r="B202" s="15" t="s">
        <v>216</v>
      </c>
      <c r="C202" s="15" t="s">
        <v>217</v>
      </c>
      <c r="D202" s="16" t="s">
        <v>218</v>
      </c>
      <c r="E202" s="15" t="s">
        <v>219</v>
      </c>
      <c r="F202" s="16" t="s">
        <v>79</v>
      </c>
      <c r="G202" s="16" t="s">
        <v>220</v>
      </c>
      <c r="H202" s="16" t="s">
        <v>221</v>
      </c>
      <c r="I202" s="25">
        <v>370</v>
      </c>
      <c r="J202" s="25">
        <v>370</v>
      </c>
      <c r="K202" s="25">
        <v>0</v>
      </c>
      <c r="L202" s="25">
        <v>0</v>
      </c>
      <c r="M202" s="26"/>
      <c r="N202" s="25">
        <f t="shared" si="6"/>
        <v>268.327782</v>
      </c>
      <c r="O202" s="25">
        <v>268.327782</v>
      </c>
      <c r="P202" s="25">
        <v>0</v>
      </c>
      <c r="Q202" s="25">
        <v>0</v>
      </c>
      <c r="R202" s="26"/>
      <c r="S202" s="29">
        <f t="shared" si="7"/>
        <v>0.725210221621622</v>
      </c>
      <c r="T202" s="16" t="s">
        <v>28</v>
      </c>
      <c r="U202" s="26"/>
    </row>
    <row r="203" s="1" customFormat="1" ht="84" spans="1:21">
      <c r="A203" s="14">
        <v>197</v>
      </c>
      <c r="B203" s="15" t="s">
        <v>21</v>
      </c>
      <c r="C203" s="15" t="s">
        <v>222</v>
      </c>
      <c r="D203" s="16" t="s">
        <v>223</v>
      </c>
      <c r="E203" s="15" t="s">
        <v>36</v>
      </c>
      <c r="F203" s="16" t="s">
        <v>37</v>
      </c>
      <c r="G203" s="16" t="s">
        <v>224</v>
      </c>
      <c r="H203" s="16" t="s">
        <v>185</v>
      </c>
      <c r="I203" s="25">
        <v>6.2997</v>
      </c>
      <c r="J203" s="25">
        <v>6.2997</v>
      </c>
      <c r="K203" s="25">
        <v>0</v>
      </c>
      <c r="L203" s="25">
        <v>0</v>
      </c>
      <c r="M203" s="26"/>
      <c r="N203" s="25">
        <f t="shared" si="6"/>
        <v>6.2997</v>
      </c>
      <c r="O203" s="25">
        <v>6.2997</v>
      </c>
      <c r="P203" s="25">
        <v>0</v>
      </c>
      <c r="Q203" s="25">
        <v>0</v>
      </c>
      <c r="R203" s="26"/>
      <c r="S203" s="29">
        <f t="shared" si="7"/>
        <v>1</v>
      </c>
      <c r="T203" s="16" t="s">
        <v>28</v>
      </c>
      <c r="U203" s="26"/>
    </row>
    <row r="204" s="1" customFormat="1" ht="108" spans="1:21">
      <c r="A204" s="14">
        <v>198</v>
      </c>
      <c r="B204" s="15" t="s">
        <v>21</v>
      </c>
      <c r="C204" s="15" t="s">
        <v>225</v>
      </c>
      <c r="D204" s="16" t="s">
        <v>226</v>
      </c>
      <c r="E204" s="15" t="s">
        <v>36</v>
      </c>
      <c r="F204" s="16" t="s">
        <v>37</v>
      </c>
      <c r="G204" s="16" t="s">
        <v>227</v>
      </c>
      <c r="H204" s="16" t="s">
        <v>208</v>
      </c>
      <c r="I204" s="25">
        <v>70</v>
      </c>
      <c r="J204" s="25">
        <v>0</v>
      </c>
      <c r="K204" s="25">
        <v>70</v>
      </c>
      <c r="L204" s="25">
        <v>0</v>
      </c>
      <c r="M204" s="26"/>
      <c r="N204" s="25">
        <f t="shared" si="6"/>
        <v>65.4</v>
      </c>
      <c r="O204" s="25">
        <v>0</v>
      </c>
      <c r="P204" s="25">
        <v>65.4</v>
      </c>
      <c r="Q204" s="25">
        <v>0</v>
      </c>
      <c r="R204" s="26"/>
      <c r="S204" s="29">
        <f t="shared" si="7"/>
        <v>0.934285714285714</v>
      </c>
      <c r="T204" s="16" t="s">
        <v>28</v>
      </c>
      <c r="U204" s="26"/>
    </row>
    <row r="205" s="1" customFormat="1" ht="36" spans="1:21">
      <c r="A205" s="14">
        <v>199</v>
      </c>
      <c r="B205" s="15" t="s">
        <v>21</v>
      </c>
      <c r="C205" s="16" t="s">
        <v>228</v>
      </c>
      <c r="D205" s="16" t="s">
        <v>229</v>
      </c>
      <c r="E205" s="15" t="s">
        <v>36</v>
      </c>
      <c r="F205" s="16" t="s">
        <v>37</v>
      </c>
      <c r="G205" s="16" t="s">
        <v>229</v>
      </c>
      <c r="H205" s="16" t="s">
        <v>208</v>
      </c>
      <c r="I205" s="25">
        <v>50</v>
      </c>
      <c r="J205" s="25">
        <v>0</v>
      </c>
      <c r="K205" s="25">
        <v>50</v>
      </c>
      <c r="L205" s="25">
        <v>0</v>
      </c>
      <c r="M205" s="26"/>
      <c r="N205" s="25">
        <f t="shared" si="6"/>
        <v>39.782752</v>
      </c>
      <c r="O205" s="25">
        <v>0</v>
      </c>
      <c r="P205" s="25">
        <v>39.782752</v>
      </c>
      <c r="Q205" s="25">
        <v>0</v>
      </c>
      <c r="R205" s="26"/>
      <c r="S205" s="29">
        <f t="shared" si="7"/>
        <v>0.79565504</v>
      </c>
      <c r="T205" s="16" t="s">
        <v>34</v>
      </c>
      <c r="U205" s="16" t="s">
        <v>35</v>
      </c>
    </row>
    <row r="206" s="1" customFormat="1" ht="120" spans="1:21">
      <c r="A206" s="14">
        <v>200</v>
      </c>
      <c r="B206" s="15" t="s">
        <v>21</v>
      </c>
      <c r="C206" s="16" t="s">
        <v>230</v>
      </c>
      <c r="D206" s="16" t="s">
        <v>231</v>
      </c>
      <c r="E206" s="15" t="s">
        <v>38</v>
      </c>
      <c r="F206" s="16" t="s">
        <v>39</v>
      </c>
      <c r="G206" s="16" t="s">
        <v>232</v>
      </c>
      <c r="H206" s="16" t="s">
        <v>185</v>
      </c>
      <c r="I206" s="25">
        <v>2.8775</v>
      </c>
      <c r="J206" s="25">
        <v>0</v>
      </c>
      <c r="K206" s="25">
        <v>2.8775</v>
      </c>
      <c r="L206" s="25">
        <v>0</v>
      </c>
      <c r="M206" s="26"/>
      <c r="N206" s="25">
        <f t="shared" si="6"/>
        <v>2.8775</v>
      </c>
      <c r="O206" s="25">
        <v>0</v>
      </c>
      <c r="P206" s="25">
        <v>2.8775</v>
      </c>
      <c r="Q206" s="25">
        <v>0</v>
      </c>
      <c r="R206" s="26"/>
      <c r="S206" s="29">
        <f t="shared" si="7"/>
        <v>1</v>
      </c>
      <c r="T206" s="16" t="s">
        <v>34</v>
      </c>
      <c r="U206" s="16" t="s">
        <v>35</v>
      </c>
    </row>
    <row r="207" s="1" customFormat="1" ht="72" spans="1:21">
      <c r="A207" s="14">
        <v>201</v>
      </c>
      <c r="B207" s="15" t="s">
        <v>21</v>
      </c>
      <c r="C207" s="15" t="s">
        <v>233</v>
      </c>
      <c r="D207" s="16" t="s">
        <v>234</v>
      </c>
      <c r="E207" s="15" t="s">
        <v>68</v>
      </c>
      <c r="F207" s="16" t="s">
        <v>69</v>
      </c>
      <c r="G207" s="16" t="s">
        <v>235</v>
      </c>
      <c r="H207" s="16" t="s">
        <v>185</v>
      </c>
      <c r="I207" s="25">
        <v>0.3</v>
      </c>
      <c r="J207" s="25">
        <v>0.3</v>
      </c>
      <c r="K207" s="25">
        <v>0</v>
      </c>
      <c r="L207" s="25">
        <v>0</v>
      </c>
      <c r="M207" s="26"/>
      <c r="N207" s="25">
        <f t="shared" si="6"/>
        <v>0.3</v>
      </c>
      <c r="O207" s="25">
        <v>0.3</v>
      </c>
      <c r="P207" s="25">
        <v>0</v>
      </c>
      <c r="Q207" s="25">
        <v>0</v>
      </c>
      <c r="R207" s="26"/>
      <c r="S207" s="29">
        <f t="shared" si="7"/>
        <v>1</v>
      </c>
      <c r="T207" s="16" t="s">
        <v>28</v>
      </c>
      <c r="U207" s="26"/>
    </row>
    <row r="208" s="1" customFormat="1" ht="180" spans="1:21">
      <c r="A208" s="14">
        <v>202</v>
      </c>
      <c r="B208" s="15" t="s">
        <v>202</v>
      </c>
      <c r="C208" s="15" t="s">
        <v>236</v>
      </c>
      <c r="D208" s="16" t="s">
        <v>237</v>
      </c>
      <c r="E208" s="15" t="s">
        <v>238</v>
      </c>
      <c r="F208" s="16" t="s">
        <v>69</v>
      </c>
      <c r="G208" s="16" t="s">
        <v>239</v>
      </c>
      <c r="H208" s="16" t="s">
        <v>240</v>
      </c>
      <c r="I208" s="25">
        <v>118.71</v>
      </c>
      <c r="J208" s="25">
        <v>118.71</v>
      </c>
      <c r="K208" s="25">
        <v>0</v>
      </c>
      <c r="L208" s="25">
        <v>0</v>
      </c>
      <c r="M208" s="26"/>
      <c r="N208" s="25">
        <f t="shared" si="6"/>
        <v>61.28</v>
      </c>
      <c r="O208" s="25">
        <v>61.28</v>
      </c>
      <c r="P208" s="25">
        <v>0</v>
      </c>
      <c r="Q208" s="25">
        <v>0</v>
      </c>
      <c r="R208" s="26"/>
      <c r="S208" s="29">
        <f t="shared" si="7"/>
        <v>0.516215988543509</v>
      </c>
      <c r="T208" s="16" t="s">
        <v>28</v>
      </c>
      <c r="U208" s="26"/>
    </row>
    <row r="209" s="1" customFormat="1" ht="204" spans="1:21">
      <c r="A209" s="14">
        <v>203</v>
      </c>
      <c r="B209" s="15" t="s">
        <v>92</v>
      </c>
      <c r="C209" s="15" t="s">
        <v>241</v>
      </c>
      <c r="D209" s="16" t="s">
        <v>242</v>
      </c>
      <c r="E209" s="15" t="s">
        <v>70</v>
      </c>
      <c r="F209" s="16" t="s">
        <v>71</v>
      </c>
      <c r="G209" s="16" t="s">
        <v>243</v>
      </c>
      <c r="H209" s="16" t="s">
        <v>185</v>
      </c>
      <c r="I209" s="25">
        <v>11.6981</v>
      </c>
      <c r="J209" s="25">
        <v>11.6981</v>
      </c>
      <c r="K209" s="25">
        <v>0</v>
      </c>
      <c r="L209" s="25">
        <v>0</v>
      </c>
      <c r="M209" s="26"/>
      <c r="N209" s="25">
        <f t="shared" si="6"/>
        <v>1.6</v>
      </c>
      <c r="O209" s="25">
        <v>1.6</v>
      </c>
      <c r="P209" s="25">
        <v>0</v>
      </c>
      <c r="Q209" s="25">
        <v>0</v>
      </c>
      <c r="R209" s="26"/>
      <c r="S209" s="29">
        <f t="shared" si="7"/>
        <v>0.136774347971038</v>
      </c>
      <c r="T209" s="16" t="s">
        <v>28</v>
      </c>
      <c r="U209" s="26"/>
    </row>
    <row r="210" s="1" customFormat="1" ht="72" spans="1:21">
      <c r="A210" s="14">
        <v>204</v>
      </c>
      <c r="B210" s="15" t="s">
        <v>21</v>
      </c>
      <c r="C210" s="15" t="s">
        <v>244</v>
      </c>
      <c r="D210" s="16" t="s">
        <v>245</v>
      </c>
      <c r="E210" s="15" t="s">
        <v>70</v>
      </c>
      <c r="F210" s="16" t="s">
        <v>71</v>
      </c>
      <c r="G210" s="16" t="s">
        <v>246</v>
      </c>
      <c r="H210" s="16" t="s">
        <v>208</v>
      </c>
      <c r="I210" s="25">
        <v>150</v>
      </c>
      <c r="J210" s="25">
        <v>0</v>
      </c>
      <c r="K210" s="25">
        <v>150</v>
      </c>
      <c r="L210" s="25">
        <v>0</v>
      </c>
      <c r="M210" s="26"/>
      <c r="N210" s="25">
        <f t="shared" si="6"/>
        <v>107.6598</v>
      </c>
      <c r="O210" s="25">
        <v>0</v>
      </c>
      <c r="P210" s="25">
        <v>107.6598</v>
      </c>
      <c r="Q210" s="25">
        <v>0</v>
      </c>
      <c r="R210" s="26"/>
      <c r="S210" s="29">
        <f t="shared" si="7"/>
        <v>0.717732</v>
      </c>
      <c r="T210" s="16" t="s">
        <v>247</v>
      </c>
      <c r="U210" s="26"/>
    </row>
    <row r="211" s="1" customFormat="1" ht="372" spans="1:21">
      <c r="A211" s="14">
        <v>205</v>
      </c>
      <c r="B211" s="15" t="s">
        <v>92</v>
      </c>
      <c r="C211" s="16" t="s">
        <v>248</v>
      </c>
      <c r="D211" s="16" t="s">
        <v>249</v>
      </c>
      <c r="E211" s="15" t="s">
        <v>40</v>
      </c>
      <c r="F211" s="16" t="s">
        <v>41</v>
      </c>
      <c r="G211" s="16" t="s">
        <v>250</v>
      </c>
      <c r="H211" s="16" t="s">
        <v>185</v>
      </c>
      <c r="I211" s="25">
        <v>54.8356</v>
      </c>
      <c r="J211" s="25">
        <v>0</v>
      </c>
      <c r="K211" s="25">
        <v>54.8356</v>
      </c>
      <c r="L211" s="25">
        <v>0</v>
      </c>
      <c r="M211" s="26"/>
      <c r="N211" s="25">
        <f t="shared" si="6"/>
        <v>54.8356</v>
      </c>
      <c r="O211" s="25">
        <v>0</v>
      </c>
      <c r="P211" s="25">
        <v>54.8356</v>
      </c>
      <c r="Q211" s="25">
        <v>0</v>
      </c>
      <c r="R211" s="26"/>
      <c r="S211" s="29">
        <f t="shared" si="7"/>
        <v>1</v>
      </c>
      <c r="T211" s="16" t="s">
        <v>34</v>
      </c>
      <c r="U211" s="16" t="s">
        <v>35</v>
      </c>
    </row>
    <row r="212" s="1" customFormat="1" ht="156" spans="1:21">
      <c r="A212" s="14">
        <v>206</v>
      </c>
      <c r="B212" s="15" t="s">
        <v>189</v>
      </c>
      <c r="C212" s="15" t="s">
        <v>251</v>
      </c>
      <c r="D212" s="16" t="s">
        <v>252</v>
      </c>
      <c r="E212" s="15" t="s">
        <v>40</v>
      </c>
      <c r="F212" s="16" t="s">
        <v>41</v>
      </c>
      <c r="G212" s="16" t="s">
        <v>253</v>
      </c>
      <c r="H212" s="16" t="s">
        <v>185</v>
      </c>
      <c r="I212" s="25">
        <v>29.58</v>
      </c>
      <c r="J212" s="25">
        <v>0</v>
      </c>
      <c r="K212" s="25">
        <v>29.58</v>
      </c>
      <c r="L212" s="25">
        <v>0</v>
      </c>
      <c r="M212" s="26"/>
      <c r="N212" s="25">
        <f t="shared" si="6"/>
        <v>4.88</v>
      </c>
      <c r="O212" s="25">
        <v>0</v>
      </c>
      <c r="P212" s="25">
        <v>4.88</v>
      </c>
      <c r="Q212" s="25">
        <v>0</v>
      </c>
      <c r="R212" s="26"/>
      <c r="S212" s="29">
        <f t="shared" si="7"/>
        <v>0.164976335361731</v>
      </c>
      <c r="T212" s="16" t="s">
        <v>28</v>
      </c>
      <c r="U212" s="26"/>
    </row>
    <row r="213" s="1" customFormat="1" ht="72" spans="1:21">
      <c r="A213" s="14">
        <v>207</v>
      </c>
      <c r="B213" s="15" t="s">
        <v>21</v>
      </c>
      <c r="C213" s="15" t="s">
        <v>254</v>
      </c>
      <c r="D213" s="16" t="s">
        <v>255</v>
      </c>
      <c r="E213" s="15" t="s">
        <v>40</v>
      </c>
      <c r="F213" s="16" t="s">
        <v>41</v>
      </c>
      <c r="G213" s="16" t="s">
        <v>256</v>
      </c>
      <c r="H213" s="16" t="s">
        <v>185</v>
      </c>
      <c r="I213" s="25">
        <v>3.404792</v>
      </c>
      <c r="J213" s="25">
        <v>0</v>
      </c>
      <c r="K213" s="25">
        <v>3.404792</v>
      </c>
      <c r="L213" s="25">
        <v>0</v>
      </c>
      <c r="M213" s="26"/>
      <c r="N213" s="25">
        <f t="shared" si="6"/>
        <v>3.404792</v>
      </c>
      <c r="O213" s="25">
        <v>0</v>
      </c>
      <c r="P213" s="25">
        <v>3.404792</v>
      </c>
      <c r="Q213" s="25">
        <v>0</v>
      </c>
      <c r="R213" s="26"/>
      <c r="S213" s="29">
        <f t="shared" si="7"/>
        <v>1</v>
      </c>
      <c r="T213" s="16" t="s">
        <v>28</v>
      </c>
      <c r="U213" s="26"/>
    </row>
    <row r="214" s="1" customFormat="1" ht="108" spans="1:21">
      <c r="A214" s="14">
        <v>208</v>
      </c>
      <c r="B214" s="15" t="s">
        <v>92</v>
      </c>
      <c r="C214" s="15" t="s">
        <v>257</v>
      </c>
      <c r="D214" s="16" t="s">
        <v>258</v>
      </c>
      <c r="E214" s="15" t="s">
        <v>40</v>
      </c>
      <c r="F214" s="16" t="s">
        <v>41</v>
      </c>
      <c r="G214" s="16" t="s">
        <v>259</v>
      </c>
      <c r="H214" s="16" t="s">
        <v>185</v>
      </c>
      <c r="I214" s="25">
        <v>11.8076</v>
      </c>
      <c r="J214" s="25">
        <v>0</v>
      </c>
      <c r="K214" s="25">
        <v>11.8076</v>
      </c>
      <c r="L214" s="25">
        <v>0</v>
      </c>
      <c r="M214" s="26"/>
      <c r="N214" s="25">
        <f t="shared" si="6"/>
        <v>1.7183</v>
      </c>
      <c r="O214" s="25">
        <v>0</v>
      </c>
      <c r="P214" s="25">
        <v>1.7183</v>
      </c>
      <c r="Q214" s="25">
        <v>0</v>
      </c>
      <c r="R214" s="26"/>
      <c r="S214" s="29">
        <f t="shared" si="7"/>
        <v>0.145524916155696</v>
      </c>
      <c r="T214" s="16" t="s">
        <v>28</v>
      </c>
      <c r="U214" s="26"/>
    </row>
    <row r="215" s="1" customFormat="1" ht="60" spans="1:21">
      <c r="A215" s="14">
        <v>209</v>
      </c>
      <c r="B215" s="15" t="s">
        <v>21</v>
      </c>
      <c r="C215" s="15" t="s">
        <v>260</v>
      </c>
      <c r="D215" s="16" t="s">
        <v>261</v>
      </c>
      <c r="E215" s="15" t="s">
        <v>40</v>
      </c>
      <c r="F215" s="16" t="s">
        <v>41</v>
      </c>
      <c r="G215" s="16" t="s">
        <v>262</v>
      </c>
      <c r="H215" s="16" t="s">
        <v>185</v>
      </c>
      <c r="I215" s="25">
        <v>18.48755</v>
      </c>
      <c r="J215" s="25">
        <v>0</v>
      </c>
      <c r="K215" s="25">
        <v>18.48755</v>
      </c>
      <c r="L215" s="25">
        <v>0</v>
      </c>
      <c r="M215" s="26"/>
      <c r="N215" s="25">
        <f t="shared" si="6"/>
        <v>18.48755</v>
      </c>
      <c r="O215" s="25">
        <v>0</v>
      </c>
      <c r="P215" s="25">
        <v>18.48755</v>
      </c>
      <c r="Q215" s="25">
        <v>0</v>
      </c>
      <c r="R215" s="26"/>
      <c r="S215" s="29">
        <f t="shared" si="7"/>
        <v>1</v>
      </c>
      <c r="T215" s="16" t="s">
        <v>28</v>
      </c>
      <c r="U215" s="26"/>
    </row>
    <row r="216" s="1" customFormat="1" ht="60" spans="1:21">
      <c r="A216" s="14">
        <v>210</v>
      </c>
      <c r="B216" s="15" t="s">
        <v>21</v>
      </c>
      <c r="C216" s="15" t="s">
        <v>263</v>
      </c>
      <c r="D216" s="16" t="s">
        <v>264</v>
      </c>
      <c r="E216" s="15" t="s">
        <v>40</v>
      </c>
      <c r="F216" s="16" t="s">
        <v>41</v>
      </c>
      <c r="G216" s="16" t="s">
        <v>265</v>
      </c>
      <c r="H216" s="16" t="s">
        <v>185</v>
      </c>
      <c r="I216" s="25">
        <v>9.8394</v>
      </c>
      <c r="J216" s="25">
        <v>0</v>
      </c>
      <c r="K216" s="25">
        <v>9.8394</v>
      </c>
      <c r="L216" s="25">
        <v>0</v>
      </c>
      <c r="M216" s="26"/>
      <c r="N216" s="25">
        <f t="shared" si="6"/>
        <v>0.625</v>
      </c>
      <c r="O216" s="25">
        <v>0</v>
      </c>
      <c r="P216" s="25">
        <v>0.625</v>
      </c>
      <c r="Q216" s="25">
        <v>0</v>
      </c>
      <c r="R216" s="26"/>
      <c r="S216" s="29">
        <f t="shared" si="7"/>
        <v>0.0635201333414639</v>
      </c>
      <c r="T216" s="16" t="s">
        <v>28</v>
      </c>
      <c r="U216" s="26"/>
    </row>
    <row r="217" s="1" customFormat="1" ht="84" spans="1:21">
      <c r="A217" s="14">
        <v>211</v>
      </c>
      <c r="B217" s="15" t="s">
        <v>92</v>
      </c>
      <c r="C217" s="15" t="s">
        <v>266</v>
      </c>
      <c r="D217" s="16" t="s">
        <v>267</v>
      </c>
      <c r="E217" s="15" t="s">
        <v>40</v>
      </c>
      <c r="F217" s="16" t="s">
        <v>41</v>
      </c>
      <c r="G217" s="16" t="s">
        <v>268</v>
      </c>
      <c r="H217" s="16" t="s">
        <v>97</v>
      </c>
      <c r="I217" s="25">
        <v>45</v>
      </c>
      <c r="J217" s="25">
        <v>45</v>
      </c>
      <c r="K217" s="25">
        <v>0</v>
      </c>
      <c r="L217" s="25">
        <v>0</v>
      </c>
      <c r="M217" s="26"/>
      <c r="N217" s="25">
        <f t="shared" si="6"/>
        <v>45</v>
      </c>
      <c r="O217" s="25">
        <v>45</v>
      </c>
      <c r="P217" s="25">
        <v>0</v>
      </c>
      <c r="Q217" s="25">
        <v>0</v>
      </c>
      <c r="R217" s="26"/>
      <c r="S217" s="29">
        <f t="shared" si="7"/>
        <v>1</v>
      </c>
      <c r="T217" s="16" t="s">
        <v>28</v>
      </c>
      <c r="U217" s="26"/>
    </row>
    <row r="218" s="1" customFormat="1" ht="168" spans="1:21">
      <c r="A218" s="14">
        <v>212</v>
      </c>
      <c r="B218" s="15" t="s">
        <v>21</v>
      </c>
      <c r="C218" s="15" t="s">
        <v>269</v>
      </c>
      <c r="D218" s="16" t="s">
        <v>270</v>
      </c>
      <c r="E218" s="15" t="s">
        <v>40</v>
      </c>
      <c r="F218" s="16" t="s">
        <v>41</v>
      </c>
      <c r="G218" s="16" t="s">
        <v>271</v>
      </c>
      <c r="H218" s="16" t="s">
        <v>208</v>
      </c>
      <c r="I218" s="25">
        <v>190.8</v>
      </c>
      <c r="J218" s="25">
        <v>0</v>
      </c>
      <c r="K218" s="25">
        <v>190.8</v>
      </c>
      <c r="L218" s="25">
        <v>0</v>
      </c>
      <c r="M218" s="26"/>
      <c r="N218" s="25">
        <f t="shared" si="6"/>
        <v>147.728901</v>
      </c>
      <c r="O218" s="25">
        <v>0</v>
      </c>
      <c r="P218" s="25">
        <v>147.728901</v>
      </c>
      <c r="Q218" s="25">
        <v>0</v>
      </c>
      <c r="R218" s="26"/>
      <c r="S218" s="29">
        <f t="shared" si="7"/>
        <v>0.774260487421384</v>
      </c>
      <c r="T218" s="16" t="s">
        <v>28</v>
      </c>
      <c r="U218" s="26"/>
    </row>
    <row r="219" s="1" customFormat="1" ht="48" spans="1:21">
      <c r="A219" s="14">
        <v>213</v>
      </c>
      <c r="B219" s="15" t="s">
        <v>92</v>
      </c>
      <c r="C219" s="16" t="s">
        <v>272</v>
      </c>
      <c r="D219" s="16" t="s">
        <v>273</v>
      </c>
      <c r="E219" s="15" t="s">
        <v>42</v>
      </c>
      <c r="F219" s="16" t="s">
        <v>43</v>
      </c>
      <c r="G219" s="16" t="s">
        <v>274</v>
      </c>
      <c r="H219" s="16" t="s">
        <v>185</v>
      </c>
      <c r="I219" s="25">
        <v>8.18</v>
      </c>
      <c r="J219" s="25">
        <v>8.18</v>
      </c>
      <c r="K219" s="25">
        <v>0</v>
      </c>
      <c r="L219" s="25">
        <v>0</v>
      </c>
      <c r="M219" s="26"/>
      <c r="N219" s="25">
        <f t="shared" si="6"/>
        <v>0</v>
      </c>
      <c r="O219" s="25">
        <v>0</v>
      </c>
      <c r="P219" s="25">
        <v>0</v>
      </c>
      <c r="Q219" s="25">
        <v>0</v>
      </c>
      <c r="R219" s="26"/>
      <c r="S219" s="29">
        <f t="shared" si="7"/>
        <v>0</v>
      </c>
      <c r="T219" s="16" t="s">
        <v>34</v>
      </c>
      <c r="U219" s="16" t="s">
        <v>35</v>
      </c>
    </row>
    <row r="220" s="1" customFormat="1" ht="84" spans="1:21">
      <c r="A220" s="14">
        <v>214</v>
      </c>
      <c r="B220" s="15" t="s">
        <v>275</v>
      </c>
      <c r="C220" s="15" t="s">
        <v>276</v>
      </c>
      <c r="D220" s="16" t="s">
        <v>277</v>
      </c>
      <c r="E220" s="15" t="s">
        <v>42</v>
      </c>
      <c r="F220" s="16" t="s">
        <v>43</v>
      </c>
      <c r="G220" s="16" t="s">
        <v>278</v>
      </c>
      <c r="H220" s="16" t="s">
        <v>185</v>
      </c>
      <c r="I220" s="25">
        <v>1</v>
      </c>
      <c r="J220" s="25">
        <v>1</v>
      </c>
      <c r="K220" s="25">
        <v>0</v>
      </c>
      <c r="L220" s="25">
        <v>0</v>
      </c>
      <c r="M220" s="26"/>
      <c r="N220" s="25">
        <f t="shared" ref="N220:N261" si="8">O220+P220+Q220</f>
        <v>0</v>
      </c>
      <c r="O220" s="25">
        <v>0</v>
      </c>
      <c r="P220" s="25">
        <v>0</v>
      </c>
      <c r="Q220" s="25">
        <v>0</v>
      </c>
      <c r="R220" s="26"/>
      <c r="S220" s="29">
        <f t="shared" ref="S220:S261" si="9">N220/I220</f>
        <v>0</v>
      </c>
      <c r="T220" s="16" t="s">
        <v>28</v>
      </c>
      <c r="U220" s="26"/>
    </row>
    <row r="221" s="1" customFormat="1" ht="96" spans="1:21">
      <c r="A221" s="14">
        <v>215</v>
      </c>
      <c r="B221" s="15" t="s">
        <v>189</v>
      </c>
      <c r="C221" s="15" t="s">
        <v>279</v>
      </c>
      <c r="D221" s="16" t="s">
        <v>280</v>
      </c>
      <c r="E221" s="15" t="s">
        <v>42</v>
      </c>
      <c r="F221" s="16" t="s">
        <v>43</v>
      </c>
      <c r="G221" s="16" t="s">
        <v>281</v>
      </c>
      <c r="H221" s="16" t="s">
        <v>185</v>
      </c>
      <c r="I221" s="25">
        <v>17.1834</v>
      </c>
      <c r="J221" s="25">
        <v>0</v>
      </c>
      <c r="K221" s="25">
        <v>17.1834</v>
      </c>
      <c r="L221" s="25">
        <v>0</v>
      </c>
      <c r="M221" s="26"/>
      <c r="N221" s="25">
        <f t="shared" si="8"/>
        <v>0</v>
      </c>
      <c r="O221" s="25">
        <v>0</v>
      </c>
      <c r="P221" s="25">
        <v>0</v>
      </c>
      <c r="Q221" s="25">
        <v>0</v>
      </c>
      <c r="R221" s="26"/>
      <c r="S221" s="29">
        <f t="shared" si="9"/>
        <v>0</v>
      </c>
      <c r="T221" s="16" t="s">
        <v>28</v>
      </c>
      <c r="U221" s="26"/>
    </row>
    <row r="222" s="1" customFormat="1" ht="240" spans="1:21">
      <c r="A222" s="14">
        <v>216</v>
      </c>
      <c r="B222" s="15" t="s">
        <v>202</v>
      </c>
      <c r="C222" s="16" t="s">
        <v>282</v>
      </c>
      <c r="D222" s="16" t="s">
        <v>283</v>
      </c>
      <c r="E222" s="15" t="s">
        <v>284</v>
      </c>
      <c r="F222" s="16" t="s">
        <v>47</v>
      </c>
      <c r="G222" s="16" t="s">
        <v>285</v>
      </c>
      <c r="H222" s="16" t="s">
        <v>240</v>
      </c>
      <c r="I222" s="25">
        <v>106.5</v>
      </c>
      <c r="J222" s="25">
        <v>106.5</v>
      </c>
      <c r="K222" s="25">
        <v>0</v>
      </c>
      <c r="L222" s="25">
        <v>0</v>
      </c>
      <c r="M222" s="26"/>
      <c r="N222" s="25">
        <f t="shared" si="8"/>
        <v>82.45</v>
      </c>
      <c r="O222" s="25">
        <v>82.45</v>
      </c>
      <c r="P222" s="25">
        <v>0</v>
      </c>
      <c r="Q222" s="25">
        <v>0</v>
      </c>
      <c r="R222" s="26"/>
      <c r="S222" s="29">
        <f t="shared" si="9"/>
        <v>0.774178403755869</v>
      </c>
      <c r="T222" s="16" t="s">
        <v>34</v>
      </c>
      <c r="U222" s="16" t="s">
        <v>35</v>
      </c>
    </row>
    <row r="223" s="1" customFormat="1" ht="360" spans="1:21">
      <c r="A223" s="14">
        <v>217</v>
      </c>
      <c r="B223" s="15" t="s">
        <v>21</v>
      </c>
      <c r="C223" s="15" t="s">
        <v>286</v>
      </c>
      <c r="D223" s="16" t="s">
        <v>287</v>
      </c>
      <c r="E223" s="15" t="s">
        <v>48</v>
      </c>
      <c r="F223" s="16" t="s">
        <v>49</v>
      </c>
      <c r="G223" s="16" t="s">
        <v>288</v>
      </c>
      <c r="H223" s="16" t="s">
        <v>185</v>
      </c>
      <c r="I223" s="25">
        <v>24.4672</v>
      </c>
      <c r="J223" s="25">
        <v>0</v>
      </c>
      <c r="K223" s="25">
        <v>24.4672</v>
      </c>
      <c r="L223" s="25">
        <v>0</v>
      </c>
      <c r="M223" s="26"/>
      <c r="N223" s="25">
        <f t="shared" si="8"/>
        <v>24.467199</v>
      </c>
      <c r="O223" s="25">
        <v>0</v>
      </c>
      <c r="P223" s="25">
        <v>24.467199</v>
      </c>
      <c r="Q223" s="25">
        <v>0</v>
      </c>
      <c r="R223" s="26"/>
      <c r="S223" s="29">
        <f t="shared" si="9"/>
        <v>0.999999959128956</v>
      </c>
      <c r="T223" s="16" t="s">
        <v>28</v>
      </c>
      <c r="U223" s="26"/>
    </row>
    <row r="224" s="1" customFormat="1" ht="180" spans="1:21">
      <c r="A224" s="14">
        <v>218</v>
      </c>
      <c r="B224" s="15" t="s">
        <v>202</v>
      </c>
      <c r="C224" s="15" t="s">
        <v>289</v>
      </c>
      <c r="D224" s="16" t="s">
        <v>290</v>
      </c>
      <c r="E224" s="15" t="s">
        <v>48</v>
      </c>
      <c r="F224" s="16" t="s">
        <v>49</v>
      </c>
      <c r="G224" s="16" t="s">
        <v>291</v>
      </c>
      <c r="H224" s="16" t="s">
        <v>240</v>
      </c>
      <c r="I224" s="25">
        <v>147.622296</v>
      </c>
      <c r="J224" s="25">
        <v>147.622296</v>
      </c>
      <c r="K224" s="25">
        <v>0</v>
      </c>
      <c r="L224" s="25">
        <v>0</v>
      </c>
      <c r="M224" s="26"/>
      <c r="N224" s="25">
        <f t="shared" si="8"/>
        <v>147.622296</v>
      </c>
      <c r="O224" s="25">
        <v>147.622296</v>
      </c>
      <c r="P224" s="25">
        <v>0</v>
      </c>
      <c r="Q224" s="25">
        <v>0</v>
      </c>
      <c r="R224" s="26"/>
      <c r="S224" s="29">
        <f t="shared" si="9"/>
        <v>1</v>
      </c>
      <c r="T224" s="16" t="s">
        <v>247</v>
      </c>
      <c r="U224" s="26"/>
    </row>
    <row r="225" s="1" customFormat="1" ht="84" spans="1:21">
      <c r="A225" s="14">
        <v>219</v>
      </c>
      <c r="B225" s="15" t="s">
        <v>92</v>
      </c>
      <c r="C225" s="15" t="s">
        <v>292</v>
      </c>
      <c r="D225" s="16" t="s">
        <v>293</v>
      </c>
      <c r="E225" s="15" t="s">
        <v>50</v>
      </c>
      <c r="F225" s="16" t="s">
        <v>51</v>
      </c>
      <c r="G225" s="16" t="s">
        <v>294</v>
      </c>
      <c r="H225" s="16" t="s">
        <v>185</v>
      </c>
      <c r="I225" s="25">
        <v>14.489587</v>
      </c>
      <c r="J225" s="25">
        <v>0</v>
      </c>
      <c r="K225" s="25">
        <v>14.489587</v>
      </c>
      <c r="L225" s="25">
        <v>0</v>
      </c>
      <c r="M225" s="26"/>
      <c r="N225" s="25">
        <f t="shared" si="8"/>
        <v>14.489587</v>
      </c>
      <c r="O225" s="25">
        <v>0</v>
      </c>
      <c r="P225" s="25">
        <v>14.489587</v>
      </c>
      <c r="Q225" s="25">
        <v>0</v>
      </c>
      <c r="R225" s="26"/>
      <c r="S225" s="29">
        <f t="shared" si="9"/>
        <v>1</v>
      </c>
      <c r="T225" s="16" t="s">
        <v>28</v>
      </c>
      <c r="U225" s="26"/>
    </row>
    <row r="226" s="1" customFormat="1" ht="60" spans="1:21">
      <c r="A226" s="14">
        <v>220</v>
      </c>
      <c r="B226" s="15" t="s">
        <v>21</v>
      </c>
      <c r="C226" s="15" t="s">
        <v>295</v>
      </c>
      <c r="D226" s="16" t="s">
        <v>296</v>
      </c>
      <c r="E226" s="15" t="s">
        <v>50</v>
      </c>
      <c r="F226" s="16" t="s">
        <v>51</v>
      </c>
      <c r="G226" s="16" t="s">
        <v>297</v>
      </c>
      <c r="H226" s="16" t="s">
        <v>185</v>
      </c>
      <c r="I226" s="25">
        <v>16.965382</v>
      </c>
      <c r="J226" s="25">
        <v>0</v>
      </c>
      <c r="K226" s="25">
        <v>16.965382</v>
      </c>
      <c r="L226" s="25">
        <v>0</v>
      </c>
      <c r="M226" s="26"/>
      <c r="N226" s="25">
        <f t="shared" si="8"/>
        <v>16.965382</v>
      </c>
      <c r="O226" s="25">
        <v>0</v>
      </c>
      <c r="P226" s="25">
        <v>16.965382</v>
      </c>
      <c r="Q226" s="25">
        <v>0</v>
      </c>
      <c r="R226" s="26"/>
      <c r="S226" s="29">
        <f t="shared" si="9"/>
        <v>1</v>
      </c>
      <c r="T226" s="16" t="s">
        <v>28</v>
      </c>
      <c r="U226" s="26"/>
    </row>
    <row r="227" s="1" customFormat="1" ht="60" spans="1:21">
      <c r="A227" s="14">
        <v>221</v>
      </c>
      <c r="B227" s="15" t="s">
        <v>275</v>
      </c>
      <c r="C227" s="15" t="s">
        <v>298</v>
      </c>
      <c r="D227" s="16" t="s">
        <v>299</v>
      </c>
      <c r="E227" s="15" t="s">
        <v>300</v>
      </c>
      <c r="F227" s="16" t="s">
        <v>53</v>
      </c>
      <c r="G227" s="16" t="s">
        <v>301</v>
      </c>
      <c r="H227" s="16" t="s">
        <v>302</v>
      </c>
      <c r="I227" s="25">
        <v>40</v>
      </c>
      <c r="J227" s="25">
        <v>40</v>
      </c>
      <c r="K227" s="25">
        <v>0</v>
      </c>
      <c r="L227" s="25">
        <v>0</v>
      </c>
      <c r="M227" s="26"/>
      <c r="N227" s="25">
        <f t="shared" si="8"/>
        <v>31.5</v>
      </c>
      <c r="O227" s="25">
        <v>31.5</v>
      </c>
      <c r="P227" s="25">
        <v>0</v>
      </c>
      <c r="Q227" s="25">
        <v>0</v>
      </c>
      <c r="R227" s="26"/>
      <c r="S227" s="29">
        <f t="shared" si="9"/>
        <v>0.7875</v>
      </c>
      <c r="T227" s="16" t="s">
        <v>28</v>
      </c>
      <c r="U227" s="26"/>
    </row>
    <row r="228" s="1" customFormat="1" ht="168" spans="1:21">
      <c r="A228" s="14">
        <v>222</v>
      </c>
      <c r="B228" s="15" t="s">
        <v>92</v>
      </c>
      <c r="C228" s="15" t="s">
        <v>303</v>
      </c>
      <c r="D228" s="16" t="s">
        <v>304</v>
      </c>
      <c r="E228" s="15" t="s">
        <v>53</v>
      </c>
      <c r="F228" s="16" t="s">
        <v>53</v>
      </c>
      <c r="G228" s="16" t="s">
        <v>305</v>
      </c>
      <c r="H228" s="16" t="s">
        <v>185</v>
      </c>
      <c r="I228" s="25">
        <v>0.3</v>
      </c>
      <c r="J228" s="25">
        <v>0</v>
      </c>
      <c r="K228" s="25">
        <v>0.3</v>
      </c>
      <c r="L228" s="25">
        <v>0</v>
      </c>
      <c r="M228" s="26"/>
      <c r="N228" s="25">
        <f t="shared" si="8"/>
        <v>0.3</v>
      </c>
      <c r="O228" s="25">
        <v>0</v>
      </c>
      <c r="P228" s="25">
        <v>0.3</v>
      </c>
      <c r="Q228" s="25">
        <v>0</v>
      </c>
      <c r="R228" s="26"/>
      <c r="S228" s="29">
        <f t="shared" si="9"/>
        <v>1</v>
      </c>
      <c r="T228" s="16" t="s">
        <v>28</v>
      </c>
      <c r="U228" s="26"/>
    </row>
    <row r="229" s="1" customFormat="1" ht="240" spans="1:21">
      <c r="A229" s="14">
        <v>223</v>
      </c>
      <c r="B229" s="15" t="s">
        <v>92</v>
      </c>
      <c r="C229" s="16" t="s">
        <v>306</v>
      </c>
      <c r="D229" s="16" t="s">
        <v>307</v>
      </c>
      <c r="E229" s="15" t="s">
        <v>54</v>
      </c>
      <c r="F229" s="16" t="s">
        <v>55</v>
      </c>
      <c r="G229" s="16" t="s">
        <v>308</v>
      </c>
      <c r="H229" s="16" t="s">
        <v>97</v>
      </c>
      <c r="I229" s="25">
        <v>558.2</v>
      </c>
      <c r="J229" s="25">
        <v>558.2</v>
      </c>
      <c r="K229" s="25">
        <v>0</v>
      </c>
      <c r="L229" s="25">
        <v>0</v>
      </c>
      <c r="M229" s="26"/>
      <c r="N229" s="25">
        <f t="shared" si="8"/>
        <v>512.38</v>
      </c>
      <c r="O229" s="25">
        <v>512.38</v>
      </c>
      <c r="P229" s="25">
        <v>0</v>
      </c>
      <c r="Q229" s="25">
        <v>0</v>
      </c>
      <c r="R229" s="26"/>
      <c r="S229" s="29">
        <f t="shared" si="9"/>
        <v>0.917914725904694</v>
      </c>
      <c r="T229" s="16" t="s">
        <v>34</v>
      </c>
      <c r="U229" s="16" t="s">
        <v>35</v>
      </c>
    </row>
    <row r="230" s="1" customFormat="1" ht="276" spans="1:21">
      <c r="A230" s="14">
        <v>224</v>
      </c>
      <c r="B230" s="15" t="s">
        <v>21</v>
      </c>
      <c r="C230" s="15" t="s">
        <v>309</v>
      </c>
      <c r="D230" s="16" t="s">
        <v>310</v>
      </c>
      <c r="E230" s="15" t="s">
        <v>54</v>
      </c>
      <c r="F230" s="16" t="s">
        <v>55</v>
      </c>
      <c r="G230" s="16" t="s">
        <v>311</v>
      </c>
      <c r="H230" s="16" t="s">
        <v>208</v>
      </c>
      <c r="I230" s="25">
        <v>30</v>
      </c>
      <c r="J230" s="25">
        <v>0</v>
      </c>
      <c r="K230" s="25">
        <v>30</v>
      </c>
      <c r="L230" s="25">
        <v>0</v>
      </c>
      <c r="M230" s="26"/>
      <c r="N230" s="25">
        <f t="shared" si="8"/>
        <v>2.8</v>
      </c>
      <c r="O230" s="25">
        <v>0</v>
      </c>
      <c r="P230" s="25">
        <v>2.8</v>
      </c>
      <c r="Q230" s="25">
        <v>0</v>
      </c>
      <c r="R230" s="26"/>
      <c r="S230" s="29">
        <f t="shared" si="9"/>
        <v>0.0933333333333333</v>
      </c>
      <c r="T230" s="16" t="s">
        <v>28</v>
      </c>
      <c r="U230" s="26"/>
    </row>
    <row r="231" s="1" customFormat="1" ht="120" spans="1:21">
      <c r="A231" s="14">
        <v>225</v>
      </c>
      <c r="B231" s="15" t="s">
        <v>21</v>
      </c>
      <c r="C231" s="15" t="s">
        <v>312</v>
      </c>
      <c r="D231" s="16" t="s">
        <v>313</v>
      </c>
      <c r="E231" s="15" t="s">
        <v>54</v>
      </c>
      <c r="F231" s="16" t="s">
        <v>55</v>
      </c>
      <c r="G231" s="16" t="s">
        <v>314</v>
      </c>
      <c r="H231" s="16" t="s">
        <v>208</v>
      </c>
      <c r="I231" s="25">
        <v>70</v>
      </c>
      <c r="J231" s="25">
        <v>0</v>
      </c>
      <c r="K231" s="25">
        <v>70</v>
      </c>
      <c r="L231" s="25">
        <v>0</v>
      </c>
      <c r="M231" s="26"/>
      <c r="N231" s="25">
        <f t="shared" si="8"/>
        <v>55</v>
      </c>
      <c r="O231" s="25">
        <v>0</v>
      </c>
      <c r="P231" s="25">
        <v>55</v>
      </c>
      <c r="Q231" s="25">
        <v>0</v>
      </c>
      <c r="R231" s="26"/>
      <c r="S231" s="29">
        <f t="shared" si="9"/>
        <v>0.785714285714286</v>
      </c>
      <c r="T231" s="16" t="s">
        <v>28</v>
      </c>
      <c r="U231" s="26"/>
    </row>
    <row r="232" s="1" customFormat="1" ht="96" spans="1:21">
      <c r="A232" s="14">
        <v>226</v>
      </c>
      <c r="B232" s="15" t="s">
        <v>21</v>
      </c>
      <c r="C232" s="15" t="s">
        <v>315</v>
      </c>
      <c r="D232" s="16" t="s">
        <v>316</v>
      </c>
      <c r="E232" s="15" t="s">
        <v>54</v>
      </c>
      <c r="F232" s="16" t="s">
        <v>55</v>
      </c>
      <c r="G232" s="16" t="s">
        <v>316</v>
      </c>
      <c r="H232" s="16" t="s">
        <v>208</v>
      </c>
      <c r="I232" s="25">
        <v>66.05</v>
      </c>
      <c r="J232" s="25">
        <v>0</v>
      </c>
      <c r="K232" s="25">
        <v>66.05</v>
      </c>
      <c r="L232" s="25">
        <v>0</v>
      </c>
      <c r="M232" s="26"/>
      <c r="N232" s="25">
        <f t="shared" si="8"/>
        <v>38.6</v>
      </c>
      <c r="O232" s="25">
        <v>0</v>
      </c>
      <c r="P232" s="25">
        <v>38.6</v>
      </c>
      <c r="Q232" s="25">
        <v>0</v>
      </c>
      <c r="R232" s="26"/>
      <c r="S232" s="29">
        <f t="shared" si="9"/>
        <v>0.58440575321726</v>
      </c>
      <c r="T232" s="16" t="s">
        <v>28</v>
      </c>
      <c r="U232" s="26"/>
    </row>
    <row r="233" s="1" customFormat="1" ht="156" spans="1:21">
      <c r="A233" s="14">
        <v>227</v>
      </c>
      <c r="B233" s="15" t="s">
        <v>92</v>
      </c>
      <c r="C233" s="16" t="s">
        <v>317</v>
      </c>
      <c r="D233" s="16" t="s">
        <v>318</v>
      </c>
      <c r="E233" s="15" t="s">
        <v>56</v>
      </c>
      <c r="F233" s="16" t="s">
        <v>57</v>
      </c>
      <c r="G233" s="16" t="s">
        <v>319</v>
      </c>
      <c r="H233" s="16" t="s">
        <v>185</v>
      </c>
      <c r="I233" s="25">
        <v>5.109</v>
      </c>
      <c r="J233" s="25">
        <v>0</v>
      </c>
      <c r="K233" s="25">
        <v>5.109</v>
      </c>
      <c r="L233" s="25">
        <v>0</v>
      </c>
      <c r="M233" s="26"/>
      <c r="N233" s="25">
        <f t="shared" si="8"/>
        <v>5.109</v>
      </c>
      <c r="O233" s="25">
        <v>0</v>
      </c>
      <c r="P233" s="25">
        <v>5.109</v>
      </c>
      <c r="Q233" s="25">
        <v>0</v>
      </c>
      <c r="R233" s="26"/>
      <c r="S233" s="29">
        <f t="shared" si="9"/>
        <v>1</v>
      </c>
      <c r="T233" s="16" t="s">
        <v>34</v>
      </c>
      <c r="U233" s="16" t="s">
        <v>35</v>
      </c>
    </row>
    <row r="234" s="1" customFormat="1" ht="72" spans="1:21">
      <c r="A234" s="14">
        <v>228</v>
      </c>
      <c r="B234" s="15" t="s">
        <v>21</v>
      </c>
      <c r="C234" s="16" t="s">
        <v>320</v>
      </c>
      <c r="D234" s="16" t="s">
        <v>321</v>
      </c>
      <c r="E234" s="15" t="s">
        <v>68</v>
      </c>
      <c r="F234" s="16" t="s">
        <v>69</v>
      </c>
      <c r="G234" s="16" t="s">
        <v>322</v>
      </c>
      <c r="H234" s="16" t="s">
        <v>185</v>
      </c>
      <c r="I234" s="25">
        <v>9.24189</v>
      </c>
      <c r="J234" s="25">
        <v>9.24189</v>
      </c>
      <c r="K234" s="25">
        <v>0</v>
      </c>
      <c r="L234" s="25">
        <v>0</v>
      </c>
      <c r="M234" s="26"/>
      <c r="N234" s="25">
        <f t="shared" si="8"/>
        <v>9.24189</v>
      </c>
      <c r="O234" s="25">
        <v>9.24189</v>
      </c>
      <c r="P234" s="25">
        <v>0</v>
      </c>
      <c r="Q234" s="25">
        <v>0</v>
      </c>
      <c r="R234" s="26"/>
      <c r="S234" s="29">
        <f t="shared" si="9"/>
        <v>1</v>
      </c>
      <c r="T234" s="16" t="s">
        <v>34</v>
      </c>
      <c r="U234" s="16" t="s">
        <v>35</v>
      </c>
    </row>
    <row r="235" s="1" customFormat="1" ht="60" spans="1:21">
      <c r="A235" s="14">
        <v>229</v>
      </c>
      <c r="B235" s="15" t="s">
        <v>323</v>
      </c>
      <c r="C235" s="15" t="s">
        <v>324</v>
      </c>
      <c r="D235" s="16" t="s">
        <v>325</v>
      </c>
      <c r="E235" s="15" t="s">
        <v>29</v>
      </c>
      <c r="F235" s="16" t="s">
        <v>323</v>
      </c>
      <c r="G235" s="16" t="s">
        <v>326</v>
      </c>
      <c r="H235" s="16" t="s">
        <v>30</v>
      </c>
      <c r="I235" s="25">
        <v>1.116</v>
      </c>
      <c r="J235" s="25">
        <v>0</v>
      </c>
      <c r="K235" s="25">
        <v>1.116</v>
      </c>
      <c r="L235" s="25">
        <v>0</v>
      </c>
      <c r="M235" s="26"/>
      <c r="N235" s="25">
        <f t="shared" si="8"/>
        <v>1.116</v>
      </c>
      <c r="O235" s="25">
        <v>0</v>
      </c>
      <c r="P235" s="25">
        <v>1.116</v>
      </c>
      <c r="Q235" s="25">
        <v>0</v>
      </c>
      <c r="R235" s="26"/>
      <c r="S235" s="29">
        <f t="shared" si="9"/>
        <v>1</v>
      </c>
      <c r="T235" s="16" t="s">
        <v>28</v>
      </c>
      <c r="U235" s="26"/>
    </row>
    <row r="236" s="1" customFormat="1" ht="228" spans="1:21">
      <c r="A236" s="14">
        <v>230</v>
      </c>
      <c r="B236" s="15" t="s">
        <v>327</v>
      </c>
      <c r="C236" s="15" t="s">
        <v>328</v>
      </c>
      <c r="D236" s="16" t="s">
        <v>329</v>
      </c>
      <c r="E236" s="15" t="s">
        <v>330</v>
      </c>
      <c r="F236" s="16" t="s">
        <v>77</v>
      </c>
      <c r="G236" s="16" t="s">
        <v>331</v>
      </c>
      <c r="H236" s="16" t="s">
        <v>332</v>
      </c>
      <c r="I236" s="25">
        <v>200</v>
      </c>
      <c r="J236" s="25">
        <v>200</v>
      </c>
      <c r="K236" s="25">
        <v>0</v>
      </c>
      <c r="L236" s="25">
        <v>0</v>
      </c>
      <c r="M236" s="26"/>
      <c r="N236" s="25">
        <f t="shared" si="8"/>
        <v>190.5</v>
      </c>
      <c r="O236" s="25">
        <v>190.5</v>
      </c>
      <c r="P236" s="25">
        <v>0</v>
      </c>
      <c r="Q236" s="25">
        <v>0</v>
      </c>
      <c r="R236" s="26"/>
      <c r="S236" s="29">
        <f t="shared" si="9"/>
        <v>0.9525</v>
      </c>
      <c r="T236" s="16" t="s">
        <v>28</v>
      </c>
      <c r="U236" s="26"/>
    </row>
    <row r="237" s="1" customFormat="1" ht="144" spans="1:21">
      <c r="A237" s="14">
        <v>231</v>
      </c>
      <c r="B237" s="15" t="s">
        <v>327</v>
      </c>
      <c r="C237" s="15" t="s">
        <v>333</v>
      </c>
      <c r="D237" s="16" t="s">
        <v>334</v>
      </c>
      <c r="E237" s="15" t="s">
        <v>335</v>
      </c>
      <c r="F237" s="16" t="s">
        <v>77</v>
      </c>
      <c r="G237" s="16" t="s">
        <v>336</v>
      </c>
      <c r="H237" s="16" t="s">
        <v>332</v>
      </c>
      <c r="I237" s="25">
        <v>120</v>
      </c>
      <c r="J237" s="25">
        <v>120</v>
      </c>
      <c r="K237" s="25">
        <v>0</v>
      </c>
      <c r="L237" s="25">
        <v>0</v>
      </c>
      <c r="M237" s="26"/>
      <c r="N237" s="25">
        <f t="shared" si="8"/>
        <v>120</v>
      </c>
      <c r="O237" s="25">
        <v>120</v>
      </c>
      <c r="P237" s="25">
        <v>0</v>
      </c>
      <c r="Q237" s="25">
        <v>0</v>
      </c>
      <c r="R237" s="26"/>
      <c r="S237" s="29">
        <f t="shared" si="9"/>
        <v>1</v>
      </c>
      <c r="T237" s="16" t="s">
        <v>28</v>
      </c>
      <c r="U237" s="26"/>
    </row>
    <row r="238" s="1" customFormat="1" ht="36" spans="1:21">
      <c r="A238" s="14">
        <v>232</v>
      </c>
      <c r="B238" s="15" t="s">
        <v>92</v>
      </c>
      <c r="C238" s="16" t="s">
        <v>337</v>
      </c>
      <c r="D238" s="16" t="s">
        <v>338</v>
      </c>
      <c r="E238" s="15" t="s">
        <v>36</v>
      </c>
      <c r="F238" s="16" t="s">
        <v>37</v>
      </c>
      <c r="G238" s="16" t="s">
        <v>339</v>
      </c>
      <c r="H238" s="16" t="s">
        <v>185</v>
      </c>
      <c r="I238" s="25">
        <v>2.1</v>
      </c>
      <c r="J238" s="25">
        <v>2.1</v>
      </c>
      <c r="K238" s="25">
        <v>0</v>
      </c>
      <c r="L238" s="25">
        <v>0</v>
      </c>
      <c r="M238" s="26"/>
      <c r="N238" s="25">
        <f t="shared" si="8"/>
        <v>1.839418</v>
      </c>
      <c r="O238" s="25">
        <v>1.839418</v>
      </c>
      <c r="P238" s="25">
        <v>0</v>
      </c>
      <c r="Q238" s="25">
        <v>0</v>
      </c>
      <c r="R238" s="26"/>
      <c r="S238" s="29">
        <f t="shared" si="9"/>
        <v>0.875913333333333</v>
      </c>
      <c r="T238" s="16" t="s">
        <v>34</v>
      </c>
      <c r="U238" s="16" t="s">
        <v>35</v>
      </c>
    </row>
    <row r="239" s="1" customFormat="1" ht="108" spans="1:21">
      <c r="A239" s="14">
        <v>233</v>
      </c>
      <c r="B239" s="15" t="s">
        <v>340</v>
      </c>
      <c r="C239" s="15" t="s">
        <v>341</v>
      </c>
      <c r="D239" s="16" t="s">
        <v>342</v>
      </c>
      <c r="E239" s="15" t="s">
        <v>29</v>
      </c>
      <c r="F239" s="16" t="s">
        <v>340</v>
      </c>
      <c r="G239" s="16" t="s">
        <v>343</v>
      </c>
      <c r="H239" s="16" t="s">
        <v>344</v>
      </c>
      <c r="I239" s="25">
        <v>436</v>
      </c>
      <c r="J239" s="25">
        <v>0</v>
      </c>
      <c r="K239" s="25">
        <v>436</v>
      </c>
      <c r="L239" s="25">
        <v>0</v>
      </c>
      <c r="M239" s="26"/>
      <c r="N239" s="25">
        <f t="shared" si="8"/>
        <v>365.0094</v>
      </c>
      <c r="O239" s="25">
        <v>0</v>
      </c>
      <c r="P239" s="25">
        <v>365.0094</v>
      </c>
      <c r="Q239" s="25">
        <v>0</v>
      </c>
      <c r="R239" s="26"/>
      <c r="S239" s="29">
        <f t="shared" si="9"/>
        <v>0.83717752293578</v>
      </c>
      <c r="T239" s="16" t="s">
        <v>28</v>
      </c>
      <c r="U239" s="26"/>
    </row>
    <row r="240" s="1" customFormat="1" ht="48" spans="1:21">
      <c r="A240" s="14">
        <v>234</v>
      </c>
      <c r="B240" s="15" t="s">
        <v>345</v>
      </c>
      <c r="C240" s="15" t="s">
        <v>346</v>
      </c>
      <c r="D240" s="16" t="s">
        <v>347</v>
      </c>
      <c r="E240" s="15" t="s">
        <v>29</v>
      </c>
      <c r="F240" s="16" t="s">
        <v>345</v>
      </c>
      <c r="G240" s="16" t="s">
        <v>348</v>
      </c>
      <c r="H240" s="16" t="s">
        <v>349</v>
      </c>
      <c r="I240" s="25">
        <v>90.4</v>
      </c>
      <c r="J240" s="25">
        <v>90.4</v>
      </c>
      <c r="K240" s="25">
        <v>0</v>
      </c>
      <c r="L240" s="25">
        <v>0</v>
      </c>
      <c r="M240" s="26"/>
      <c r="N240" s="25">
        <f t="shared" si="8"/>
        <v>90.4</v>
      </c>
      <c r="O240" s="25">
        <v>90.4</v>
      </c>
      <c r="P240" s="25">
        <v>0</v>
      </c>
      <c r="Q240" s="25">
        <v>0</v>
      </c>
      <c r="R240" s="26"/>
      <c r="S240" s="29">
        <f t="shared" si="9"/>
        <v>1</v>
      </c>
      <c r="T240" s="16" t="s">
        <v>28</v>
      </c>
      <c r="U240" s="26"/>
    </row>
    <row r="241" s="1" customFormat="1" ht="132" spans="1:21">
      <c r="A241" s="14">
        <v>235</v>
      </c>
      <c r="B241" s="15" t="s">
        <v>350</v>
      </c>
      <c r="C241" s="16" t="s">
        <v>351</v>
      </c>
      <c r="D241" s="16" t="s">
        <v>352</v>
      </c>
      <c r="E241" s="15" t="s">
        <v>29</v>
      </c>
      <c r="F241" s="16" t="s">
        <v>350</v>
      </c>
      <c r="G241" s="16" t="s">
        <v>353</v>
      </c>
      <c r="H241" s="16" t="s">
        <v>30</v>
      </c>
      <c r="I241" s="25">
        <v>468</v>
      </c>
      <c r="J241" s="25">
        <v>468</v>
      </c>
      <c r="K241" s="25">
        <v>0</v>
      </c>
      <c r="L241" s="25">
        <v>0</v>
      </c>
      <c r="M241" s="26"/>
      <c r="N241" s="25">
        <f t="shared" si="8"/>
        <v>352.951805</v>
      </c>
      <c r="O241" s="25">
        <v>352.951805</v>
      </c>
      <c r="P241" s="25">
        <v>0</v>
      </c>
      <c r="Q241" s="25">
        <v>0</v>
      </c>
      <c r="R241" s="26"/>
      <c r="S241" s="29">
        <f t="shared" si="9"/>
        <v>0.754170523504273</v>
      </c>
      <c r="T241" s="16" t="s">
        <v>34</v>
      </c>
      <c r="U241" s="16" t="s">
        <v>35</v>
      </c>
    </row>
    <row r="242" s="1" customFormat="1" ht="72" spans="1:21">
      <c r="A242" s="14">
        <v>236</v>
      </c>
      <c r="B242" s="15" t="s">
        <v>354</v>
      </c>
      <c r="C242" s="15" t="s">
        <v>355</v>
      </c>
      <c r="D242" s="16" t="s">
        <v>356</v>
      </c>
      <c r="E242" s="15" t="s">
        <v>29</v>
      </c>
      <c r="F242" s="16" t="s">
        <v>354</v>
      </c>
      <c r="G242" s="16" t="s">
        <v>357</v>
      </c>
      <c r="H242" s="16" t="s">
        <v>30</v>
      </c>
      <c r="I242" s="25">
        <v>6</v>
      </c>
      <c r="J242" s="25">
        <v>0</v>
      </c>
      <c r="K242" s="25">
        <v>6</v>
      </c>
      <c r="L242" s="25">
        <v>0</v>
      </c>
      <c r="M242" s="26"/>
      <c r="N242" s="25">
        <f t="shared" si="8"/>
        <v>6</v>
      </c>
      <c r="O242" s="25">
        <v>0</v>
      </c>
      <c r="P242" s="25">
        <v>6</v>
      </c>
      <c r="Q242" s="25">
        <v>0</v>
      </c>
      <c r="R242" s="26"/>
      <c r="S242" s="29">
        <f t="shared" si="9"/>
        <v>1</v>
      </c>
      <c r="T242" s="16" t="s">
        <v>28</v>
      </c>
      <c r="U242" s="26"/>
    </row>
    <row r="243" s="1" customFormat="1" ht="132" spans="1:21">
      <c r="A243" s="14">
        <v>237</v>
      </c>
      <c r="B243" s="15" t="s">
        <v>358</v>
      </c>
      <c r="C243" s="16" t="s">
        <v>359</v>
      </c>
      <c r="D243" s="16" t="s">
        <v>360</v>
      </c>
      <c r="E243" s="15" t="s">
        <v>29</v>
      </c>
      <c r="F243" s="16" t="s">
        <v>358</v>
      </c>
      <c r="G243" s="16" t="s">
        <v>361</v>
      </c>
      <c r="H243" s="16" t="s">
        <v>30</v>
      </c>
      <c r="I243" s="25">
        <v>440</v>
      </c>
      <c r="J243" s="25">
        <v>420</v>
      </c>
      <c r="K243" s="25">
        <v>20</v>
      </c>
      <c r="L243" s="25">
        <v>0</v>
      </c>
      <c r="M243" s="26"/>
      <c r="N243" s="25">
        <f t="shared" si="8"/>
        <v>420</v>
      </c>
      <c r="O243" s="25">
        <v>420</v>
      </c>
      <c r="P243" s="25">
        <v>0</v>
      </c>
      <c r="Q243" s="25">
        <v>0</v>
      </c>
      <c r="R243" s="26"/>
      <c r="S243" s="29">
        <f t="shared" si="9"/>
        <v>0.954545454545455</v>
      </c>
      <c r="T243" s="16" t="s">
        <v>34</v>
      </c>
      <c r="U243" s="16" t="s">
        <v>35</v>
      </c>
    </row>
    <row r="244" s="1" customFormat="1" ht="264" spans="1:21">
      <c r="A244" s="14">
        <v>238</v>
      </c>
      <c r="B244" s="15" t="s">
        <v>92</v>
      </c>
      <c r="C244" s="15" t="s">
        <v>362</v>
      </c>
      <c r="D244" s="16" t="s">
        <v>363</v>
      </c>
      <c r="E244" s="15" t="s">
        <v>364</v>
      </c>
      <c r="F244" s="16" t="s">
        <v>92</v>
      </c>
      <c r="G244" s="16" t="s">
        <v>365</v>
      </c>
      <c r="H244" s="16" t="s">
        <v>97</v>
      </c>
      <c r="I244" s="25">
        <v>476</v>
      </c>
      <c r="J244" s="25">
        <v>426.61</v>
      </c>
      <c r="K244" s="25">
        <v>49.39</v>
      </c>
      <c r="L244" s="25">
        <v>0</v>
      </c>
      <c r="M244" s="26"/>
      <c r="N244" s="25">
        <f t="shared" si="8"/>
        <v>476</v>
      </c>
      <c r="O244" s="25">
        <v>426.61</v>
      </c>
      <c r="P244" s="25">
        <v>49.39</v>
      </c>
      <c r="Q244" s="25">
        <v>0</v>
      </c>
      <c r="R244" s="26"/>
      <c r="S244" s="29">
        <f t="shared" si="9"/>
        <v>1</v>
      </c>
      <c r="T244" s="16" t="s">
        <v>28</v>
      </c>
      <c r="U244" s="26"/>
    </row>
    <row r="245" s="1" customFormat="1" ht="108" spans="1:21">
      <c r="A245" s="14">
        <v>239</v>
      </c>
      <c r="B245" s="15" t="s">
        <v>92</v>
      </c>
      <c r="C245" s="15" t="s">
        <v>366</v>
      </c>
      <c r="D245" s="16" t="s">
        <v>367</v>
      </c>
      <c r="E245" s="15" t="s">
        <v>84</v>
      </c>
      <c r="F245" s="16" t="s">
        <v>92</v>
      </c>
      <c r="G245" s="16" t="s">
        <v>368</v>
      </c>
      <c r="H245" s="16" t="s">
        <v>97</v>
      </c>
      <c r="I245" s="25">
        <v>150</v>
      </c>
      <c r="J245" s="25">
        <v>150</v>
      </c>
      <c r="K245" s="25">
        <v>0</v>
      </c>
      <c r="L245" s="25">
        <v>0</v>
      </c>
      <c r="M245" s="26"/>
      <c r="N245" s="25">
        <f t="shared" si="8"/>
        <v>105</v>
      </c>
      <c r="O245" s="25">
        <v>105</v>
      </c>
      <c r="P245" s="25">
        <v>0</v>
      </c>
      <c r="Q245" s="25">
        <v>0</v>
      </c>
      <c r="R245" s="26"/>
      <c r="S245" s="29">
        <f t="shared" si="9"/>
        <v>0.7</v>
      </c>
      <c r="T245" s="16" t="s">
        <v>28</v>
      </c>
      <c r="U245" s="26"/>
    </row>
    <row r="246" s="1" customFormat="1" ht="96" spans="1:21">
      <c r="A246" s="14">
        <v>240</v>
      </c>
      <c r="B246" s="15" t="s">
        <v>92</v>
      </c>
      <c r="C246" s="15" t="s">
        <v>369</v>
      </c>
      <c r="D246" s="16" t="s">
        <v>370</v>
      </c>
      <c r="E246" s="15" t="s">
        <v>64</v>
      </c>
      <c r="F246" s="16" t="s">
        <v>92</v>
      </c>
      <c r="G246" s="16" t="s">
        <v>371</v>
      </c>
      <c r="H246" s="16" t="s">
        <v>97</v>
      </c>
      <c r="I246" s="25">
        <v>269</v>
      </c>
      <c r="J246" s="25">
        <v>269</v>
      </c>
      <c r="K246" s="25">
        <v>0</v>
      </c>
      <c r="L246" s="25">
        <v>0</v>
      </c>
      <c r="M246" s="26"/>
      <c r="N246" s="25">
        <f t="shared" si="8"/>
        <v>269</v>
      </c>
      <c r="O246" s="25">
        <v>269</v>
      </c>
      <c r="P246" s="25">
        <v>0</v>
      </c>
      <c r="Q246" s="25">
        <v>0</v>
      </c>
      <c r="R246" s="26"/>
      <c r="S246" s="29">
        <f t="shared" si="9"/>
        <v>1</v>
      </c>
      <c r="T246" s="16" t="s">
        <v>28</v>
      </c>
      <c r="U246" s="26"/>
    </row>
    <row r="247" s="1" customFormat="1" ht="348" spans="1:21">
      <c r="A247" s="14">
        <v>241</v>
      </c>
      <c r="B247" s="15" t="s">
        <v>92</v>
      </c>
      <c r="C247" s="15" t="s">
        <v>372</v>
      </c>
      <c r="D247" s="16" t="s">
        <v>373</v>
      </c>
      <c r="E247" s="15" t="s">
        <v>88</v>
      </c>
      <c r="F247" s="16" t="s">
        <v>92</v>
      </c>
      <c r="G247" s="16" t="s">
        <v>374</v>
      </c>
      <c r="H247" s="16" t="s">
        <v>97</v>
      </c>
      <c r="I247" s="25">
        <v>125</v>
      </c>
      <c r="J247" s="25">
        <v>125</v>
      </c>
      <c r="K247" s="25">
        <v>0</v>
      </c>
      <c r="L247" s="25">
        <v>0</v>
      </c>
      <c r="M247" s="26"/>
      <c r="N247" s="25">
        <f t="shared" si="8"/>
        <v>100</v>
      </c>
      <c r="O247" s="25">
        <v>100</v>
      </c>
      <c r="P247" s="25">
        <v>0</v>
      </c>
      <c r="Q247" s="25">
        <v>0</v>
      </c>
      <c r="R247" s="26"/>
      <c r="S247" s="29">
        <f t="shared" si="9"/>
        <v>0.8</v>
      </c>
      <c r="T247" s="16" t="s">
        <v>28</v>
      </c>
      <c r="U247" s="26"/>
    </row>
    <row r="248" s="1" customFormat="1" ht="72" spans="1:21">
      <c r="A248" s="14">
        <v>242</v>
      </c>
      <c r="B248" s="15" t="s">
        <v>375</v>
      </c>
      <c r="C248" s="15" t="s">
        <v>376</v>
      </c>
      <c r="D248" s="16" t="s">
        <v>377</v>
      </c>
      <c r="E248" s="15" t="s">
        <v>76</v>
      </c>
      <c r="F248" s="16" t="s">
        <v>375</v>
      </c>
      <c r="G248" s="16" t="s">
        <v>378</v>
      </c>
      <c r="H248" s="16" t="s">
        <v>379</v>
      </c>
      <c r="I248" s="25">
        <v>12.6086</v>
      </c>
      <c r="J248" s="25">
        <v>0</v>
      </c>
      <c r="K248" s="25">
        <v>12.6086</v>
      </c>
      <c r="L248" s="25">
        <v>0</v>
      </c>
      <c r="M248" s="26"/>
      <c r="N248" s="25">
        <f t="shared" si="8"/>
        <v>12.6086</v>
      </c>
      <c r="O248" s="25">
        <v>0</v>
      </c>
      <c r="P248" s="25">
        <v>12.6086</v>
      </c>
      <c r="Q248" s="25">
        <v>0</v>
      </c>
      <c r="R248" s="26"/>
      <c r="S248" s="29">
        <f t="shared" si="9"/>
        <v>0.999999999999998</v>
      </c>
      <c r="T248" s="16" t="s">
        <v>28</v>
      </c>
      <c r="U248" s="26"/>
    </row>
    <row r="249" s="1" customFormat="1" ht="72" spans="1:21">
      <c r="A249" s="14">
        <v>243</v>
      </c>
      <c r="B249" s="15" t="s">
        <v>375</v>
      </c>
      <c r="C249" s="16" t="s">
        <v>380</v>
      </c>
      <c r="D249" s="16" t="s">
        <v>381</v>
      </c>
      <c r="E249" s="15" t="s">
        <v>76</v>
      </c>
      <c r="F249" s="16" t="s">
        <v>375</v>
      </c>
      <c r="G249" s="16" t="s">
        <v>382</v>
      </c>
      <c r="H249" s="16" t="s">
        <v>379</v>
      </c>
      <c r="I249" s="25">
        <v>670</v>
      </c>
      <c r="J249" s="25">
        <v>670</v>
      </c>
      <c r="K249" s="25">
        <v>0</v>
      </c>
      <c r="L249" s="25">
        <v>0</v>
      </c>
      <c r="M249" s="26"/>
      <c r="N249" s="25">
        <f t="shared" si="8"/>
        <v>547.141495</v>
      </c>
      <c r="O249" s="25">
        <v>547.141495</v>
      </c>
      <c r="P249" s="25">
        <v>0</v>
      </c>
      <c r="Q249" s="25">
        <v>0</v>
      </c>
      <c r="R249" s="26"/>
      <c r="S249" s="29">
        <f t="shared" si="9"/>
        <v>0.816629097014925</v>
      </c>
      <c r="T249" s="16" t="s">
        <v>34</v>
      </c>
      <c r="U249" s="16" t="s">
        <v>35</v>
      </c>
    </row>
    <row r="250" s="1" customFormat="1" ht="204" spans="1:21">
      <c r="A250" s="14">
        <v>244</v>
      </c>
      <c r="B250" s="15" t="s">
        <v>21</v>
      </c>
      <c r="C250" s="15" t="s">
        <v>383</v>
      </c>
      <c r="D250" s="16" t="s">
        <v>384</v>
      </c>
      <c r="E250" s="15" t="s">
        <v>29</v>
      </c>
      <c r="F250" s="16" t="s">
        <v>21</v>
      </c>
      <c r="G250" s="16" t="s">
        <v>385</v>
      </c>
      <c r="H250" s="16" t="s">
        <v>30</v>
      </c>
      <c r="I250" s="25">
        <v>430</v>
      </c>
      <c r="J250" s="25">
        <v>430</v>
      </c>
      <c r="K250" s="25">
        <v>0</v>
      </c>
      <c r="L250" s="25">
        <v>0</v>
      </c>
      <c r="M250" s="26"/>
      <c r="N250" s="25">
        <f t="shared" si="8"/>
        <v>270.670429</v>
      </c>
      <c r="O250" s="25">
        <v>270.670429</v>
      </c>
      <c r="P250" s="25">
        <v>0</v>
      </c>
      <c r="Q250" s="25">
        <v>0</v>
      </c>
      <c r="R250" s="26"/>
      <c r="S250" s="29">
        <f t="shared" si="9"/>
        <v>0.629466113953488</v>
      </c>
      <c r="T250" s="16" t="s">
        <v>28</v>
      </c>
      <c r="U250" s="26"/>
    </row>
    <row r="251" s="1" customFormat="1" ht="144" spans="1:21">
      <c r="A251" s="14">
        <v>245</v>
      </c>
      <c r="B251" s="15" t="s">
        <v>21</v>
      </c>
      <c r="C251" s="16" t="s">
        <v>386</v>
      </c>
      <c r="D251" s="16" t="s">
        <v>387</v>
      </c>
      <c r="E251" s="15" t="s">
        <v>29</v>
      </c>
      <c r="F251" s="16" t="s">
        <v>21</v>
      </c>
      <c r="G251" s="16" t="s">
        <v>388</v>
      </c>
      <c r="H251" s="16" t="s">
        <v>30</v>
      </c>
      <c r="I251" s="25">
        <v>1030.403584</v>
      </c>
      <c r="J251" s="25">
        <v>960.284966</v>
      </c>
      <c r="K251" s="25">
        <v>70.118618</v>
      </c>
      <c r="L251" s="25">
        <v>0</v>
      </c>
      <c r="M251" s="26"/>
      <c r="N251" s="25">
        <f t="shared" si="8"/>
        <v>950</v>
      </c>
      <c r="O251" s="25">
        <v>950</v>
      </c>
      <c r="P251" s="25">
        <v>0</v>
      </c>
      <c r="Q251" s="25">
        <v>0</v>
      </c>
      <c r="R251" s="26"/>
      <c r="S251" s="29">
        <f t="shared" si="9"/>
        <v>0.921968842841292</v>
      </c>
      <c r="T251" s="16" t="s">
        <v>34</v>
      </c>
      <c r="U251" s="16" t="s">
        <v>35</v>
      </c>
    </row>
    <row r="252" s="1" customFormat="1" ht="120" spans="1:21">
      <c r="A252" s="14">
        <v>246</v>
      </c>
      <c r="B252" s="15" t="s">
        <v>21</v>
      </c>
      <c r="C252" s="15" t="s">
        <v>389</v>
      </c>
      <c r="D252" s="16" t="s">
        <v>390</v>
      </c>
      <c r="E252" s="15" t="s">
        <v>29</v>
      </c>
      <c r="F252" s="16" t="s">
        <v>21</v>
      </c>
      <c r="G252" s="16" t="s">
        <v>391</v>
      </c>
      <c r="H252" s="16" t="s">
        <v>30</v>
      </c>
      <c r="I252" s="25">
        <v>193.19</v>
      </c>
      <c r="J252" s="25">
        <v>193.19</v>
      </c>
      <c r="K252" s="25">
        <v>0</v>
      </c>
      <c r="L252" s="25">
        <v>0</v>
      </c>
      <c r="M252" s="26"/>
      <c r="N252" s="25">
        <f t="shared" si="8"/>
        <v>175.57</v>
      </c>
      <c r="O252" s="25">
        <v>175.57</v>
      </c>
      <c r="P252" s="25">
        <v>0</v>
      </c>
      <c r="Q252" s="25">
        <v>0</v>
      </c>
      <c r="R252" s="26"/>
      <c r="S252" s="29">
        <f t="shared" si="9"/>
        <v>0.908794451058543</v>
      </c>
      <c r="T252" s="16" t="s">
        <v>28</v>
      </c>
      <c r="U252" s="26"/>
    </row>
    <row r="253" s="1" customFormat="1" ht="144" spans="1:21">
      <c r="A253" s="14">
        <v>247</v>
      </c>
      <c r="B253" s="15" t="s">
        <v>21</v>
      </c>
      <c r="C253" s="16" t="s">
        <v>392</v>
      </c>
      <c r="D253" s="16" t="s">
        <v>393</v>
      </c>
      <c r="E253" s="15" t="s">
        <v>29</v>
      </c>
      <c r="F253" s="16" t="s">
        <v>21</v>
      </c>
      <c r="G253" s="16" t="s">
        <v>394</v>
      </c>
      <c r="H253" s="16" t="s">
        <v>30</v>
      </c>
      <c r="I253" s="25">
        <v>150</v>
      </c>
      <c r="J253" s="25">
        <v>0</v>
      </c>
      <c r="K253" s="25">
        <v>150</v>
      </c>
      <c r="L253" s="25">
        <v>0</v>
      </c>
      <c r="M253" s="26"/>
      <c r="N253" s="25">
        <f t="shared" si="8"/>
        <v>127.5</v>
      </c>
      <c r="O253" s="25">
        <v>0</v>
      </c>
      <c r="P253" s="25">
        <v>127.5</v>
      </c>
      <c r="Q253" s="25">
        <v>0</v>
      </c>
      <c r="R253" s="26"/>
      <c r="S253" s="29">
        <f t="shared" si="9"/>
        <v>0.85</v>
      </c>
      <c r="T253" s="16" t="s">
        <v>34</v>
      </c>
      <c r="U253" s="16" t="s">
        <v>35</v>
      </c>
    </row>
    <row r="254" s="1" customFormat="1" ht="48" spans="1:21">
      <c r="A254" s="14">
        <v>248</v>
      </c>
      <c r="B254" s="15" t="s">
        <v>21</v>
      </c>
      <c r="C254" s="16" t="s">
        <v>395</v>
      </c>
      <c r="D254" s="16" t="s">
        <v>396</v>
      </c>
      <c r="E254" s="15" t="s">
        <v>29</v>
      </c>
      <c r="F254" s="16" t="s">
        <v>21</v>
      </c>
      <c r="G254" s="16" t="s">
        <v>397</v>
      </c>
      <c r="H254" s="16" t="s">
        <v>30</v>
      </c>
      <c r="I254" s="25">
        <v>78</v>
      </c>
      <c r="J254" s="25">
        <v>0</v>
      </c>
      <c r="K254" s="25">
        <v>78</v>
      </c>
      <c r="L254" s="25">
        <v>0</v>
      </c>
      <c r="M254" s="26"/>
      <c r="N254" s="25">
        <f t="shared" si="8"/>
        <v>78</v>
      </c>
      <c r="O254" s="25">
        <v>0</v>
      </c>
      <c r="P254" s="25">
        <v>78</v>
      </c>
      <c r="Q254" s="25">
        <v>0</v>
      </c>
      <c r="R254" s="26"/>
      <c r="S254" s="29">
        <f t="shared" si="9"/>
        <v>1</v>
      </c>
      <c r="T254" s="16" t="s">
        <v>34</v>
      </c>
      <c r="U254" s="16" t="s">
        <v>35</v>
      </c>
    </row>
    <row r="255" s="1" customFormat="1" ht="120" spans="1:21">
      <c r="A255" s="14">
        <v>249</v>
      </c>
      <c r="B255" s="15" t="s">
        <v>21</v>
      </c>
      <c r="C255" s="15" t="s">
        <v>398</v>
      </c>
      <c r="D255" s="16" t="s">
        <v>399</v>
      </c>
      <c r="E255" s="15" t="s">
        <v>29</v>
      </c>
      <c r="F255" s="16" t="s">
        <v>21</v>
      </c>
      <c r="G255" s="16" t="s">
        <v>400</v>
      </c>
      <c r="H255" s="16" t="s">
        <v>30</v>
      </c>
      <c r="I255" s="25">
        <v>22.45</v>
      </c>
      <c r="J255" s="25">
        <v>0</v>
      </c>
      <c r="K255" s="25">
        <v>22.45</v>
      </c>
      <c r="L255" s="25">
        <v>0</v>
      </c>
      <c r="M255" s="26"/>
      <c r="N255" s="25">
        <f t="shared" si="8"/>
        <v>22.45</v>
      </c>
      <c r="O255" s="25">
        <v>0</v>
      </c>
      <c r="P255" s="25">
        <v>22.45</v>
      </c>
      <c r="Q255" s="25">
        <v>0</v>
      </c>
      <c r="R255" s="26"/>
      <c r="S255" s="29">
        <f t="shared" si="9"/>
        <v>1</v>
      </c>
      <c r="T255" s="16" t="s">
        <v>28</v>
      </c>
      <c r="U255" s="26"/>
    </row>
    <row r="256" s="1" customFormat="1" ht="84" spans="1:21">
      <c r="A256" s="14">
        <v>250</v>
      </c>
      <c r="B256" s="15" t="s">
        <v>21</v>
      </c>
      <c r="C256" s="16" t="s">
        <v>401</v>
      </c>
      <c r="D256" s="16" t="s">
        <v>402</v>
      </c>
      <c r="E256" s="15" t="s">
        <v>29</v>
      </c>
      <c r="F256" s="16" t="s">
        <v>21</v>
      </c>
      <c r="G256" s="16" t="s">
        <v>403</v>
      </c>
      <c r="H256" s="16" t="s">
        <v>30</v>
      </c>
      <c r="I256" s="25">
        <v>157.841</v>
      </c>
      <c r="J256" s="25">
        <v>0</v>
      </c>
      <c r="K256" s="25">
        <v>157.841</v>
      </c>
      <c r="L256" s="25">
        <v>0</v>
      </c>
      <c r="M256" s="26"/>
      <c r="N256" s="25">
        <f t="shared" si="8"/>
        <v>157.841</v>
      </c>
      <c r="O256" s="25">
        <v>0</v>
      </c>
      <c r="P256" s="25">
        <v>157.841</v>
      </c>
      <c r="Q256" s="25">
        <v>0</v>
      </c>
      <c r="R256" s="26"/>
      <c r="S256" s="29">
        <f t="shared" si="9"/>
        <v>1</v>
      </c>
      <c r="T256" s="16" t="s">
        <v>34</v>
      </c>
      <c r="U256" s="16" t="s">
        <v>35</v>
      </c>
    </row>
    <row r="257" s="1" customFormat="1" ht="132" spans="1:21">
      <c r="A257" s="14">
        <v>251</v>
      </c>
      <c r="B257" s="15" t="s">
        <v>21</v>
      </c>
      <c r="C257" s="16" t="s">
        <v>404</v>
      </c>
      <c r="D257" s="16" t="s">
        <v>405</v>
      </c>
      <c r="E257" s="15" t="s">
        <v>29</v>
      </c>
      <c r="F257" s="16" t="s">
        <v>21</v>
      </c>
      <c r="G257" s="16" t="s">
        <v>406</v>
      </c>
      <c r="H257" s="16" t="s">
        <v>30</v>
      </c>
      <c r="I257" s="25">
        <v>46.0396</v>
      </c>
      <c r="J257" s="25">
        <v>0</v>
      </c>
      <c r="K257" s="25">
        <v>46.0396</v>
      </c>
      <c r="L257" s="25">
        <v>0</v>
      </c>
      <c r="M257" s="26"/>
      <c r="N257" s="25">
        <f t="shared" si="8"/>
        <v>46.0396</v>
      </c>
      <c r="O257" s="25">
        <v>0</v>
      </c>
      <c r="P257" s="25">
        <v>46.0396</v>
      </c>
      <c r="Q257" s="25">
        <v>0</v>
      </c>
      <c r="R257" s="26"/>
      <c r="S257" s="29">
        <f t="shared" si="9"/>
        <v>1</v>
      </c>
      <c r="T257" s="16" t="s">
        <v>34</v>
      </c>
      <c r="U257" s="16" t="s">
        <v>35</v>
      </c>
    </row>
    <row r="258" s="1" customFormat="1" ht="144" spans="1:21">
      <c r="A258" s="14">
        <v>252</v>
      </c>
      <c r="B258" s="15" t="s">
        <v>92</v>
      </c>
      <c r="C258" s="15" t="s">
        <v>407</v>
      </c>
      <c r="D258" s="16" t="s">
        <v>408</v>
      </c>
      <c r="E258" s="15" t="s">
        <v>88</v>
      </c>
      <c r="F258" s="16" t="s">
        <v>89</v>
      </c>
      <c r="G258" s="16" t="s">
        <v>409</v>
      </c>
      <c r="H258" s="16" t="s">
        <v>185</v>
      </c>
      <c r="I258" s="25">
        <v>23.1536</v>
      </c>
      <c r="J258" s="25">
        <v>23.1536</v>
      </c>
      <c r="K258" s="25">
        <v>0</v>
      </c>
      <c r="L258" s="25">
        <v>0</v>
      </c>
      <c r="M258" s="26"/>
      <c r="N258" s="25">
        <f t="shared" si="8"/>
        <v>23.1536</v>
      </c>
      <c r="O258" s="25">
        <v>23.1536</v>
      </c>
      <c r="P258" s="25">
        <v>0</v>
      </c>
      <c r="Q258" s="25">
        <v>0</v>
      </c>
      <c r="R258" s="26"/>
      <c r="S258" s="29">
        <f t="shared" si="9"/>
        <v>1</v>
      </c>
      <c r="T258" s="16" t="s">
        <v>28</v>
      </c>
      <c r="U258" s="26"/>
    </row>
    <row r="259" s="1" customFormat="1" ht="60" spans="1:21">
      <c r="A259" s="14">
        <v>253</v>
      </c>
      <c r="B259" s="15" t="s">
        <v>21</v>
      </c>
      <c r="C259" s="15" t="s">
        <v>410</v>
      </c>
      <c r="D259" s="16" t="s">
        <v>411</v>
      </c>
      <c r="E259" s="15" t="s">
        <v>88</v>
      </c>
      <c r="F259" s="16" t="s">
        <v>89</v>
      </c>
      <c r="G259" s="16" t="s">
        <v>412</v>
      </c>
      <c r="H259" s="16" t="s">
        <v>185</v>
      </c>
      <c r="I259" s="25">
        <v>5.8945</v>
      </c>
      <c r="J259" s="25">
        <v>0</v>
      </c>
      <c r="K259" s="25">
        <v>5.8945</v>
      </c>
      <c r="L259" s="25">
        <v>0</v>
      </c>
      <c r="M259" s="26"/>
      <c r="N259" s="25">
        <f t="shared" si="8"/>
        <v>5.8945</v>
      </c>
      <c r="O259" s="25">
        <v>0</v>
      </c>
      <c r="P259" s="25">
        <v>5.8945</v>
      </c>
      <c r="Q259" s="25">
        <v>0</v>
      </c>
      <c r="R259" s="26"/>
      <c r="S259" s="29">
        <f t="shared" si="9"/>
        <v>1</v>
      </c>
      <c r="T259" s="16" t="s">
        <v>28</v>
      </c>
      <c r="U259" s="26"/>
    </row>
    <row r="260" s="1" customFormat="1" ht="180" spans="1:21">
      <c r="A260" s="14">
        <v>254</v>
      </c>
      <c r="B260" s="15" t="s">
        <v>216</v>
      </c>
      <c r="C260" s="15" t="s">
        <v>413</v>
      </c>
      <c r="D260" s="16" t="s">
        <v>414</v>
      </c>
      <c r="E260" s="15" t="s">
        <v>64</v>
      </c>
      <c r="F260" s="16" t="s">
        <v>65</v>
      </c>
      <c r="G260" s="16" t="s">
        <v>415</v>
      </c>
      <c r="H260" s="16" t="s">
        <v>416</v>
      </c>
      <c r="I260" s="25">
        <v>50</v>
      </c>
      <c r="J260" s="25">
        <v>30</v>
      </c>
      <c r="K260" s="25">
        <v>20</v>
      </c>
      <c r="L260" s="25">
        <v>0</v>
      </c>
      <c r="M260" s="26"/>
      <c r="N260" s="25">
        <f t="shared" ref="N260:N323" si="10">O260+P260+Q260</f>
        <v>24.7144</v>
      </c>
      <c r="O260" s="25">
        <v>24.7144</v>
      </c>
      <c r="P260" s="25">
        <v>0</v>
      </c>
      <c r="Q260" s="25">
        <v>0</v>
      </c>
      <c r="R260" s="26"/>
      <c r="S260" s="29">
        <f t="shared" ref="S260:S323" si="11">N260/I260</f>
        <v>0.494288</v>
      </c>
      <c r="T260" s="16" t="s">
        <v>28</v>
      </c>
      <c r="U260" s="26"/>
    </row>
    <row r="261" s="1" customFormat="1" ht="144" spans="1:21">
      <c r="A261" s="14">
        <v>255</v>
      </c>
      <c r="B261" s="15" t="s">
        <v>216</v>
      </c>
      <c r="C261" s="15" t="s">
        <v>417</v>
      </c>
      <c r="D261" s="16" t="s">
        <v>418</v>
      </c>
      <c r="E261" s="15" t="s">
        <v>82</v>
      </c>
      <c r="F261" s="16" t="s">
        <v>83</v>
      </c>
      <c r="G261" s="16" t="s">
        <v>419</v>
      </c>
      <c r="H261" s="16" t="s">
        <v>416</v>
      </c>
      <c r="I261" s="25">
        <v>80</v>
      </c>
      <c r="J261" s="25">
        <v>40</v>
      </c>
      <c r="K261" s="25">
        <v>40</v>
      </c>
      <c r="L261" s="25">
        <v>0</v>
      </c>
      <c r="M261" s="26"/>
      <c r="N261" s="25">
        <f t="shared" si="10"/>
        <v>35.64</v>
      </c>
      <c r="O261" s="25">
        <v>35.64</v>
      </c>
      <c r="P261" s="25">
        <v>0</v>
      </c>
      <c r="Q261" s="25">
        <v>0</v>
      </c>
      <c r="R261" s="26"/>
      <c r="S261" s="29">
        <f t="shared" si="11"/>
        <v>0.4455</v>
      </c>
      <c r="T261" s="16" t="s">
        <v>28</v>
      </c>
      <c r="U261" s="26"/>
    </row>
    <row r="262" s="1" customFormat="1" ht="96" spans="1:21">
      <c r="A262" s="14">
        <v>256</v>
      </c>
      <c r="B262" s="15" t="s">
        <v>216</v>
      </c>
      <c r="C262" s="15" t="s">
        <v>420</v>
      </c>
      <c r="D262" s="16" t="s">
        <v>421</v>
      </c>
      <c r="E262" s="15" t="s">
        <v>36</v>
      </c>
      <c r="F262" s="16" t="s">
        <v>37</v>
      </c>
      <c r="G262" s="16" t="s">
        <v>421</v>
      </c>
      <c r="H262" s="16" t="s">
        <v>416</v>
      </c>
      <c r="I262" s="25">
        <v>160</v>
      </c>
      <c r="J262" s="25">
        <v>90</v>
      </c>
      <c r="K262" s="25">
        <v>70</v>
      </c>
      <c r="L262" s="25">
        <v>0</v>
      </c>
      <c r="M262" s="26"/>
      <c r="N262" s="25">
        <f t="shared" si="10"/>
        <v>90</v>
      </c>
      <c r="O262" s="25">
        <v>90</v>
      </c>
      <c r="P262" s="25">
        <v>0</v>
      </c>
      <c r="Q262" s="25">
        <v>0</v>
      </c>
      <c r="R262" s="26"/>
      <c r="S262" s="29">
        <f t="shared" si="11"/>
        <v>0.5625</v>
      </c>
      <c r="T262" s="16" t="s">
        <v>28</v>
      </c>
      <c r="U262" s="26"/>
    </row>
    <row r="263" s="1" customFormat="1" ht="300" spans="1:21">
      <c r="A263" s="14">
        <v>257</v>
      </c>
      <c r="B263" s="15" t="s">
        <v>92</v>
      </c>
      <c r="C263" s="15" t="s">
        <v>422</v>
      </c>
      <c r="D263" s="16" t="s">
        <v>423</v>
      </c>
      <c r="E263" s="15" t="s">
        <v>29</v>
      </c>
      <c r="F263" s="16" t="s">
        <v>92</v>
      </c>
      <c r="G263" s="16" t="s">
        <v>424</v>
      </c>
      <c r="H263" s="16" t="s">
        <v>132</v>
      </c>
      <c r="I263" s="25">
        <v>549.715034</v>
      </c>
      <c r="J263" s="25">
        <v>549.715034</v>
      </c>
      <c r="K263" s="25">
        <v>0</v>
      </c>
      <c r="L263" s="25">
        <v>0</v>
      </c>
      <c r="M263" s="26"/>
      <c r="N263" s="25">
        <f t="shared" si="10"/>
        <v>549.715034</v>
      </c>
      <c r="O263" s="25">
        <v>549.715034</v>
      </c>
      <c r="P263" s="25">
        <v>0</v>
      </c>
      <c r="Q263" s="25">
        <v>0</v>
      </c>
      <c r="R263" s="26"/>
      <c r="S263" s="29">
        <f t="shared" si="11"/>
        <v>1</v>
      </c>
      <c r="T263" s="16" t="s">
        <v>28</v>
      </c>
      <c r="U263" s="26"/>
    </row>
    <row r="264" s="1" customFormat="1" ht="120" spans="1:21">
      <c r="A264" s="14">
        <v>258</v>
      </c>
      <c r="B264" s="15" t="s">
        <v>92</v>
      </c>
      <c r="C264" s="15" t="s">
        <v>425</v>
      </c>
      <c r="D264" s="16" t="s">
        <v>426</v>
      </c>
      <c r="E264" s="15" t="s">
        <v>427</v>
      </c>
      <c r="F264" s="16" t="s">
        <v>92</v>
      </c>
      <c r="G264" s="16" t="s">
        <v>428</v>
      </c>
      <c r="H264" s="16" t="s">
        <v>93</v>
      </c>
      <c r="I264" s="25">
        <v>320.5</v>
      </c>
      <c r="J264" s="25">
        <v>177.5</v>
      </c>
      <c r="K264" s="25">
        <v>143</v>
      </c>
      <c r="L264" s="25">
        <v>0</v>
      </c>
      <c r="M264" s="26"/>
      <c r="N264" s="25">
        <f t="shared" si="10"/>
        <v>177.5</v>
      </c>
      <c r="O264" s="25">
        <v>177.5</v>
      </c>
      <c r="P264" s="25">
        <v>0</v>
      </c>
      <c r="Q264" s="25">
        <v>0</v>
      </c>
      <c r="R264" s="26"/>
      <c r="S264" s="29">
        <f t="shared" si="11"/>
        <v>0.553822152886115</v>
      </c>
      <c r="T264" s="16" t="s">
        <v>28</v>
      </c>
      <c r="U264" s="26"/>
    </row>
    <row r="265" s="1" customFormat="1" ht="108" spans="1:21">
      <c r="A265" s="14">
        <v>259</v>
      </c>
      <c r="B265" s="15" t="s">
        <v>92</v>
      </c>
      <c r="C265" s="16" t="s">
        <v>429</v>
      </c>
      <c r="D265" s="16" t="s">
        <v>430</v>
      </c>
      <c r="E265" s="15" t="s">
        <v>84</v>
      </c>
      <c r="F265" s="16" t="s">
        <v>85</v>
      </c>
      <c r="G265" s="16" t="s">
        <v>431</v>
      </c>
      <c r="H265" s="16" t="s">
        <v>132</v>
      </c>
      <c r="I265" s="25">
        <v>50</v>
      </c>
      <c r="J265" s="25">
        <v>50</v>
      </c>
      <c r="K265" s="25">
        <v>0</v>
      </c>
      <c r="L265" s="25">
        <v>0</v>
      </c>
      <c r="M265" s="26"/>
      <c r="N265" s="25">
        <f t="shared" si="10"/>
        <v>39.25</v>
      </c>
      <c r="O265" s="25">
        <v>39.25</v>
      </c>
      <c r="P265" s="25">
        <v>0</v>
      </c>
      <c r="Q265" s="25">
        <v>0</v>
      </c>
      <c r="R265" s="26"/>
      <c r="S265" s="29">
        <f t="shared" si="11"/>
        <v>0.785</v>
      </c>
      <c r="T265" s="16" t="s">
        <v>34</v>
      </c>
      <c r="U265" s="16" t="s">
        <v>35</v>
      </c>
    </row>
    <row r="266" s="1" customFormat="1" ht="60" spans="1:21">
      <c r="A266" s="14">
        <v>260</v>
      </c>
      <c r="B266" s="15" t="s">
        <v>275</v>
      </c>
      <c r="C266" s="16" t="s">
        <v>432</v>
      </c>
      <c r="D266" s="16" t="s">
        <v>433</v>
      </c>
      <c r="E266" s="15" t="s">
        <v>29</v>
      </c>
      <c r="F266" s="16" t="s">
        <v>434</v>
      </c>
      <c r="G266" s="16" t="s">
        <v>433</v>
      </c>
      <c r="H266" s="16" t="s">
        <v>435</v>
      </c>
      <c r="I266" s="25">
        <v>20</v>
      </c>
      <c r="J266" s="25">
        <v>0</v>
      </c>
      <c r="K266" s="25">
        <v>20</v>
      </c>
      <c r="L266" s="25">
        <v>0</v>
      </c>
      <c r="M266" s="26"/>
      <c r="N266" s="25">
        <f t="shared" si="10"/>
        <v>4.47592</v>
      </c>
      <c r="O266" s="25">
        <v>0</v>
      </c>
      <c r="P266" s="25">
        <v>4.47592</v>
      </c>
      <c r="Q266" s="25">
        <v>0</v>
      </c>
      <c r="R266" s="26"/>
      <c r="S266" s="29">
        <f t="shared" si="11"/>
        <v>0.223796</v>
      </c>
      <c r="T266" s="16" t="s">
        <v>34</v>
      </c>
      <c r="U266" s="16" t="s">
        <v>35</v>
      </c>
    </row>
    <row r="267" s="1" customFormat="1" ht="84" spans="1:21">
      <c r="A267" s="14">
        <v>261</v>
      </c>
      <c r="B267" s="15" t="s">
        <v>354</v>
      </c>
      <c r="C267" s="15" t="s">
        <v>436</v>
      </c>
      <c r="D267" s="16" t="s">
        <v>437</v>
      </c>
      <c r="E267" s="15" t="s">
        <v>427</v>
      </c>
      <c r="F267" s="16" t="s">
        <v>354</v>
      </c>
      <c r="G267" s="16" t="s">
        <v>437</v>
      </c>
      <c r="H267" s="16" t="s">
        <v>438</v>
      </c>
      <c r="I267" s="25">
        <v>61.56</v>
      </c>
      <c r="J267" s="25">
        <v>0</v>
      </c>
      <c r="K267" s="25">
        <v>0</v>
      </c>
      <c r="L267" s="25">
        <v>61.56</v>
      </c>
      <c r="M267" s="26"/>
      <c r="N267" s="25">
        <f t="shared" si="10"/>
        <v>61.56</v>
      </c>
      <c r="O267" s="25">
        <v>0</v>
      </c>
      <c r="P267" s="25">
        <v>0</v>
      </c>
      <c r="Q267" s="25">
        <v>61.56</v>
      </c>
      <c r="R267" s="26"/>
      <c r="S267" s="29">
        <f t="shared" si="11"/>
        <v>1</v>
      </c>
      <c r="T267" s="16" t="s">
        <v>28</v>
      </c>
      <c r="U267" s="26"/>
    </row>
    <row r="268" s="1" customFormat="1" ht="72" spans="1:21">
      <c r="A268" s="14">
        <v>262</v>
      </c>
      <c r="B268" s="15" t="s">
        <v>354</v>
      </c>
      <c r="C268" s="15" t="s">
        <v>439</v>
      </c>
      <c r="D268" s="16" t="s">
        <v>440</v>
      </c>
      <c r="E268" s="15" t="s">
        <v>427</v>
      </c>
      <c r="F268" s="16" t="s">
        <v>354</v>
      </c>
      <c r="G268" s="16" t="s">
        <v>440</v>
      </c>
      <c r="H268" s="16" t="s">
        <v>438</v>
      </c>
      <c r="I268" s="25">
        <v>263.14</v>
      </c>
      <c r="J268" s="25">
        <v>0</v>
      </c>
      <c r="K268" s="25">
        <v>0</v>
      </c>
      <c r="L268" s="25">
        <v>263.14</v>
      </c>
      <c r="M268" s="26"/>
      <c r="N268" s="25">
        <f t="shared" si="10"/>
        <v>263.14</v>
      </c>
      <c r="O268" s="25">
        <v>0</v>
      </c>
      <c r="P268" s="25">
        <v>0</v>
      </c>
      <c r="Q268" s="25">
        <v>263.14</v>
      </c>
      <c r="R268" s="26"/>
      <c r="S268" s="29">
        <f t="shared" si="11"/>
        <v>1</v>
      </c>
      <c r="T268" s="16" t="s">
        <v>28</v>
      </c>
      <c r="U268" s="26"/>
    </row>
    <row r="269" s="1" customFormat="1" ht="96" spans="1:21">
      <c r="A269" s="14">
        <v>263</v>
      </c>
      <c r="B269" s="15" t="s">
        <v>354</v>
      </c>
      <c r="C269" s="16" t="s">
        <v>441</v>
      </c>
      <c r="D269" s="16" t="s">
        <v>442</v>
      </c>
      <c r="E269" s="15" t="s">
        <v>427</v>
      </c>
      <c r="F269" s="16" t="s">
        <v>354</v>
      </c>
      <c r="G269" s="16" t="s">
        <v>442</v>
      </c>
      <c r="H269" s="16" t="s">
        <v>438</v>
      </c>
      <c r="I269" s="25">
        <v>48.2</v>
      </c>
      <c r="J269" s="25">
        <v>0</v>
      </c>
      <c r="K269" s="25">
        <v>0</v>
      </c>
      <c r="L269" s="25">
        <v>48.2</v>
      </c>
      <c r="M269" s="26"/>
      <c r="N269" s="25">
        <f t="shared" si="10"/>
        <v>48.2</v>
      </c>
      <c r="O269" s="25">
        <v>0</v>
      </c>
      <c r="P269" s="25">
        <v>0</v>
      </c>
      <c r="Q269" s="25">
        <v>48.2</v>
      </c>
      <c r="R269" s="26"/>
      <c r="S269" s="29">
        <f t="shared" si="11"/>
        <v>1</v>
      </c>
      <c r="T269" s="16" t="s">
        <v>34</v>
      </c>
      <c r="U269" s="16" t="s">
        <v>35</v>
      </c>
    </row>
    <row r="270" s="1" customFormat="1" ht="108" spans="1:21">
      <c r="A270" s="14">
        <v>264</v>
      </c>
      <c r="B270" s="15" t="s">
        <v>354</v>
      </c>
      <c r="C270" s="16" t="s">
        <v>443</v>
      </c>
      <c r="D270" s="16" t="s">
        <v>444</v>
      </c>
      <c r="E270" s="15" t="s">
        <v>427</v>
      </c>
      <c r="F270" s="16" t="s">
        <v>354</v>
      </c>
      <c r="G270" s="16" t="s">
        <v>444</v>
      </c>
      <c r="H270" s="16" t="s">
        <v>438</v>
      </c>
      <c r="I270" s="25">
        <v>65.2</v>
      </c>
      <c r="J270" s="25">
        <v>0</v>
      </c>
      <c r="K270" s="25">
        <v>0</v>
      </c>
      <c r="L270" s="25">
        <v>65.2</v>
      </c>
      <c r="M270" s="26"/>
      <c r="N270" s="25">
        <f t="shared" si="10"/>
        <v>65.2</v>
      </c>
      <c r="O270" s="25">
        <v>0</v>
      </c>
      <c r="P270" s="25">
        <v>0</v>
      </c>
      <c r="Q270" s="25">
        <v>65.2</v>
      </c>
      <c r="R270" s="26"/>
      <c r="S270" s="29">
        <f t="shared" si="11"/>
        <v>1</v>
      </c>
      <c r="T270" s="16" t="s">
        <v>34</v>
      </c>
      <c r="U270" s="16" t="s">
        <v>35</v>
      </c>
    </row>
    <row r="271" s="1" customFormat="1" ht="84" spans="1:21">
      <c r="A271" s="14">
        <v>265</v>
      </c>
      <c r="B271" s="15" t="s">
        <v>354</v>
      </c>
      <c r="C271" s="15" t="s">
        <v>445</v>
      </c>
      <c r="D271" s="16" t="s">
        <v>446</v>
      </c>
      <c r="E271" s="15" t="s">
        <v>427</v>
      </c>
      <c r="F271" s="16" t="s">
        <v>354</v>
      </c>
      <c r="G271" s="16" t="s">
        <v>447</v>
      </c>
      <c r="H271" s="16" t="s">
        <v>438</v>
      </c>
      <c r="I271" s="25">
        <v>60.02475</v>
      </c>
      <c r="J271" s="25">
        <v>0</v>
      </c>
      <c r="K271" s="25">
        <v>0</v>
      </c>
      <c r="L271" s="25">
        <v>60.02475</v>
      </c>
      <c r="M271" s="26"/>
      <c r="N271" s="25">
        <f t="shared" si="10"/>
        <v>60.02475</v>
      </c>
      <c r="O271" s="25">
        <v>0</v>
      </c>
      <c r="P271" s="25">
        <v>0</v>
      </c>
      <c r="Q271" s="25">
        <v>60.02475</v>
      </c>
      <c r="R271" s="26"/>
      <c r="S271" s="29">
        <f t="shared" si="11"/>
        <v>1</v>
      </c>
      <c r="T271" s="16" t="s">
        <v>28</v>
      </c>
      <c r="U271" s="26"/>
    </row>
    <row r="272" s="1" customFormat="1" ht="180" spans="1:21">
      <c r="A272" s="14">
        <v>266</v>
      </c>
      <c r="B272" s="15" t="s">
        <v>92</v>
      </c>
      <c r="C272" s="15" t="s">
        <v>448</v>
      </c>
      <c r="D272" s="16" t="s">
        <v>449</v>
      </c>
      <c r="E272" s="15" t="s">
        <v>450</v>
      </c>
      <c r="F272" s="16" t="s">
        <v>49</v>
      </c>
      <c r="G272" s="16" t="s">
        <v>451</v>
      </c>
      <c r="H272" s="16" t="s">
        <v>452</v>
      </c>
      <c r="I272" s="25">
        <v>141</v>
      </c>
      <c r="J272" s="25">
        <v>0</v>
      </c>
      <c r="K272" s="25">
        <v>0</v>
      </c>
      <c r="L272" s="25">
        <v>141</v>
      </c>
      <c r="M272" s="26"/>
      <c r="N272" s="25">
        <f t="shared" si="10"/>
        <v>93.8</v>
      </c>
      <c r="O272" s="25">
        <v>0</v>
      </c>
      <c r="P272" s="25">
        <v>0</v>
      </c>
      <c r="Q272" s="25">
        <v>93.8</v>
      </c>
      <c r="R272" s="26"/>
      <c r="S272" s="29">
        <f t="shared" si="11"/>
        <v>0.665248226950355</v>
      </c>
      <c r="T272" s="16" t="s">
        <v>28</v>
      </c>
      <c r="U272" s="26"/>
    </row>
    <row r="273" s="1" customFormat="1" ht="156" spans="1:21">
      <c r="A273" s="14">
        <v>267</v>
      </c>
      <c r="B273" s="15" t="s">
        <v>92</v>
      </c>
      <c r="C273" s="15" t="s">
        <v>453</v>
      </c>
      <c r="D273" s="16" t="s">
        <v>454</v>
      </c>
      <c r="E273" s="15" t="s">
        <v>76</v>
      </c>
      <c r="F273" s="16" t="s">
        <v>77</v>
      </c>
      <c r="G273" s="16" t="s">
        <v>455</v>
      </c>
      <c r="H273" s="16" t="s">
        <v>452</v>
      </c>
      <c r="I273" s="25">
        <v>200</v>
      </c>
      <c r="J273" s="25">
        <v>0</v>
      </c>
      <c r="K273" s="25">
        <v>0</v>
      </c>
      <c r="L273" s="25">
        <v>200</v>
      </c>
      <c r="M273" s="26"/>
      <c r="N273" s="25">
        <f t="shared" si="10"/>
        <v>120</v>
      </c>
      <c r="O273" s="25">
        <v>0</v>
      </c>
      <c r="P273" s="25">
        <v>0</v>
      </c>
      <c r="Q273" s="25">
        <v>120</v>
      </c>
      <c r="R273" s="26"/>
      <c r="S273" s="29">
        <f t="shared" si="11"/>
        <v>0.6</v>
      </c>
      <c r="T273" s="16" t="s">
        <v>28</v>
      </c>
      <c r="U273" s="26"/>
    </row>
    <row r="274" s="1" customFormat="1" ht="156" spans="1:21">
      <c r="A274" s="14">
        <v>268</v>
      </c>
      <c r="B274" s="15" t="s">
        <v>456</v>
      </c>
      <c r="C274" s="15" t="s">
        <v>457</v>
      </c>
      <c r="D274" s="16" t="s">
        <v>458</v>
      </c>
      <c r="E274" s="15" t="s">
        <v>459</v>
      </c>
      <c r="F274" s="16" t="s">
        <v>37</v>
      </c>
      <c r="G274" s="16" t="s">
        <v>460</v>
      </c>
      <c r="H274" s="16" t="s">
        <v>461</v>
      </c>
      <c r="I274" s="25">
        <v>200</v>
      </c>
      <c r="J274" s="25">
        <v>0</v>
      </c>
      <c r="K274" s="25">
        <v>0</v>
      </c>
      <c r="L274" s="25">
        <v>200</v>
      </c>
      <c r="M274" s="26"/>
      <c r="N274" s="25">
        <f t="shared" si="10"/>
        <v>148</v>
      </c>
      <c r="O274" s="25">
        <v>0</v>
      </c>
      <c r="P274" s="25">
        <v>0</v>
      </c>
      <c r="Q274" s="25">
        <v>148</v>
      </c>
      <c r="R274" s="26"/>
      <c r="S274" s="29">
        <f t="shared" si="11"/>
        <v>0.74</v>
      </c>
      <c r="T274" s="16" t="s">
        <v>28</v>
      </c>
      <c r="U274" s="26"/>
    </row>
    <row r="275" s="1" customFormat="1" ht="108" spans="1:21">
      <c r="A275" s="14">
        <v>269</v>
      </c>
      <c r="B275" s="15" t="s">
        <v>189</v>
      </c>
      <c r="C275" s="15" t="s">
        <v>462</v>
      </c>
      <c r="D275" s="16" t="s">
        <v>463</v>
      </c>
      <c r="E275" s="15" t="s">
        <v>464</v>
      </c>
      <c r="F275" s="16" t="s">
        <v>37</v>
      </c>
      <c r="G275" s="16" t="s">
        <v>465</v>
      </c>
      <c r="H275" s="16" t="s">
        <v>461</v>
      </c>
      <c r="I275" s="25">
        <v>100</v>
      </c>
      <c r="J275" s="25">
        <v>0</v>
      </c>
      <c r="K275" s="25">
        <v>0</v>
      </c>
      <c r="L275" s="25">
        <v>100</v>
      </c>
      <c r="M275" s="26"/>
      <c r="N275" s="25">
        <f t="shared" si="10"/>
        <v>100</v>
      </c>
      <c r="O275" s="25">
        <v>0</v>
      </c>
      <c r="P275" s="25">
        <v>0</v>
      </c>
      <c r="Q275" s="25">
        <v>100</v>
      </c>
      <c r="R275" s="26"/>
      <c r="S275" s="29">
        <f t="shared" si="11"/>
        <v>1</v>
      </c>
      <c r="T275" s="16" t="s">
        <v>28</v>
      </c>
      <c r="U275" s="26"/>
    </row>
    <row r="276" s="1" customFormat="1" ht="108" spans="1:21">
      <c r="A276" s="14">
        <v>270</v>
      </c>
      <c r="B276" s="15" t="s">
        <v>202</v>
      </c>
      <c r="C276" s="16" t="s">
        <v>466</v>
      </c>
      <c r="D276" s="16" t="s">
        <v>467</v>
      </c>
      <c r="E276" s="15" t="s">
        <v>468</v>
      </c>
      <c r="F276" s="16" t="s">
        <v>37</v>
      </c>
      <c r="G276" s="16" t="s">
        <v>469</v>
      </c>
      <c r="H276" s="16" t="s">
        <v>461</v>
      </c>
      <c r="I276" s="25">
        <v>150</v>
      </c>
      <c r="J276" s="25">
        <v>0</v>
      </c>
      <c r="K276" s="25">
        <v>0</v>
      </c>
      <c r="L276" s="25">
        <v>150</v>
      </c>
      <c r="M276" s="26"/>
      <c r="N276" s="25">
        <f t="shared" si="10"/>
        <v>0</v>
      </c>
      <c r="O276" s="25">
        <v>0</v>
      </c>
      <c r="P276" s="25">
        <v>0</v>
      </c>
      <c r="Q276" s="25">
        <v>0</v>
      </c>
      <c r="R276" s="26"/>
      <c r="S276" s="29">
        <f t="shared" si="11"/>
        <v>0</v>
      </c>
      <c r="T276" s="16" t="s">
        <v>34</v>
      </c>
      <c r="U276" s="16" t="s">
        <v>35</v>
      </c>
    </row>
    <row r="277" s="1" customFormat="1" ht="228" spans="1:21">
      <c r="A277" s="14">
        <v>271</v>
      </c>
      <c r="B277" s="15" t="s">
        <v>202</v>
      </c>
      <c r="C277" s="16" t="s">
        <v>470</v>
      </c>
      <c r="D277" s="16" t="s">
        <v>471</v>
      </c>
      <c r="E277" s="15" t="s">
        <v>42</v>
      </c>
      <c r="F277" s="16" t="s">
        <v>43</v>
      </c>
      <c r="G277" s="16" t="s">
        <v>472</v>
      </c>
      <c r="H277" s="16" t="s">
        <v>461</v>
      </c>
      <c r="I277" s="25">
        <v>300</v>
      </c>
      <c r="J277" s="25">
        <v>0</v>
      </c>
      <c r="K277" s="25">
        <v>0</v>
      </c>
      <c r="L277" s="25">
        <v>300</v>
      </c>
      <c r="M277" s="26"/>
      <c r="N277" s="25">
        <f t="shared" si="10"/>
        <v>146</v>
      </c>
      <c r="O277" s="25">
        <v>0</v>
      </c>
      <c r="P277" s="25">
        <v>0</v>
      </c>
      <c r="Q277" s="25">
        <v>146</v>
      </c>
      <c r="R277" s="26"/>
      <c r="S277" s="29">
        <f t="shared" si="11"/>
        <v>0.486666666666667</v>
      </c>
      <c r="T277" s="16" t="s">
        <v>34</v>
      </c>
      <c r="U277" s="16" t="s">
        <v>35</v>
      </c>
    </row>
    <row r="278" s="1" customFormat="1" ht="204" spans="1:21">
      <c r="A278" s="14">
        <v>272</v>
      </c>
      <c r="B278" s="15" t="s">
        <v>202</v>
      </c>
      <c r="C278" s="15" t="s">
        <v>473</v>
      </c>
      <c r="D278" s="16" t="s">
        <v>474</v>
      </c>
      <c r="E278" s="15" t="s">
        <v>24</v>
      </c>
      <c r="F278" s="16" t="s">
        <v>25</v>
      </c>
      <c r="G278" s="16" t="s">
        <v>475</v>
      </c>
      <c r="H278" s="16" t="s">
        <v>461</v>
      </c>
      <c r="I278" s="25">
        <v>200</v>
      </c>
      <c r="J278" s="25">
        <v>0</v>
      </c>
      <c r="K278" s="25">
        <v>0</v>
      </c>
      <c r="L278" s="25">
        <v>200</v>
      </c>
      <c r="M278" s="26"/>
      <c r="N278" s="25">
        <f t="shared" si="10"/>
        <v>95.0624</v>
      </c>
      <c r="O278" s="25">
        <v>0</v>
      </c>
      <c r="P278" s="25">
        <v>0</v>
      </c>
      <c r="Q278" s="25">
        <v>95.0624</v>
      </c>
      <c r="R278" s="26"/>
      <c r="S278" s="29">
        <f t="shared" si="11"/>
        <v>0.475312</v>
      </c>
      <c r="T278" s="16" t="s">
        <v>28</v>
      </c>
      <c r="U278" s="26"/>
    </row>
    <row r="279" s="1" customFormat="1" ht="120" spans="1:21">
      <c r="A279" s="14">
        <v>273</v>
      </c>
      <c r="B279" s="15" t="s">
        <v>456</v>
      </c>
      <c r="C279" s="15" t="s">
        <v>476</v>
      </c>
      <c r="D279" s="16" t="s">
        <v>477</v>
      </c>
      <c r="E279" s="15" t="s">
        <v>70</v>
      </c>
      <c r="F279" s="16" t="s">
        <v>71</v>
      </c>
      <c r="G279" s="16" t="s">
        <v>478</v>
      </c>
      <c r="H279" s="16" t="s">
        <v>461</v>
      </c>
      <c r="I279" s="25">
        <v>50</v>
      </c>
      <c r="J279" s="25">
        <v>0</v>
      </c>
      <c r="K279" s="25">
        <v>0</v>
      </c>
      <c r="L279" s="25">
        <v>50</v>
      </c>
      <c r="M279" s="26"/>
      <c r="N279" s="25">
        <f t="shared" si="10"/>
        <v>0</v>
      </c>
      <c r="O279" s="25">
        <v>0</v>
      </c>
      <c r="P279" s="25">
        <v>0</v>
      </c>
      <c r="Q279" s="25">
        <v>0</v>
      </c>
      <c r="R279" s="26"/>
      <c r="S279" s="29">
        <f t="shared" si="11"/>
        <v>0</v>
      </c>
      <c r="T279" s="16" t="s">
        <v>28</v>
      </c>
      <c r="U279" s="26"/>
    </row>
    <row r="280" s="1" customFormat="1" ht="60" spans="1:21">
      <c r="A280" s="14">
        <v>274</v>
      </c>
      <c r="B280" s="15" t="s">
        <v>92</v>
      </c>
      <c r="C280" s="16" t="s">
        <v>479</v>
      </c>
      <c r="D280" s="16" t="s">
        <v>480</v>
      </c>
      <c r="E280" s="15" t="s">
        <v>24</v>
      </c>
      <c r="F280" s="16" t="s">
        <v>25</v>
      </c>
      <c r="G280" s="16" t="s">
        <v>481</v>
      </c>
      <c r="H280" s="16" t="s">
        <v>482</v>
      </c>
      <c r="I280" s="25">
        <v>60</v>
      </c>
      <c r="J280" s="25">
        <v>0</v>
      </c>
      <c r="K280" s="25">
        <v>60</v>
      </c>
      <c r="L280" s="25">
        <v>0</v>
      </c>
      <c r="M280" s="26"/>
      <c r="N280" s="25">
        <f t="shared" si="10"/>
        <v>0</v>
      </c>
      <c r="O280" s="25">
        <v>0</v>
      </c>
      <c r="P280" s="25">
        <v>0</v>
      </c>
      <c r="Q280" s="25">
        <v>0</v>
      </c>
      <c r="R280" s="26"/>
      <c r="S280" s="29">
        <f t="shared" si="11"/>
        <v>0</v>
      </c>
      <c r="T280" s="16" t="s">
        <v>34</v>
      </c>
      <c r="U280" s="16" t="s">
        <v>35</v>
      </c>
    </row>
    <row r="281" s="1" customFormat="1" ht="36" spans="1:21">
      <c r="A281" s="14">
        <v>275</v>
      </c>
      <c r="B281" s="15" t="s">
        <v>92</v>
      </c>
      <c r="C281" s="16" t="s">
        <v>483</v>
      </c>
      <c r="D281" s="16" t="s">
        <v>484</v>
      </c>
      <c r="E281" s="15" t="s">
        <v>485</v>
      </c>
      <c r="F281" s="16" t="s">
        <v>79</v>
      </c>
      <c r="G281" s="16" t="s">
        <v>486</v>
      </c>
      <c r="H281" s="16" t="s">
        <v>482</v>
      </c>
      <c r="I281" s="25">
        <v>60</v>
      </c>
      <c r="J281" s="25">
        <v>0</v>
      </c>
      <c r="K281" s="25">
        <v>60</v>
      </c>
      <c r="L281" s="25">
        <v>0</v>
      </c>
      <c r="M281" s="26"/>
      <c r="N281" s="25">
        <f t="shared" si="10"/>
        <v>48</v>
      </c>
      <c r="O281" s="25">
        <v>0</v>
      </c>
      <c r="P281" s="25">
        <v>48</v>
      </c>
      <c r="Q281" s="25">
        <v>0</v>
      </c>
      <c r="R281" s="26"/>
      <c r="S281" s="29">
        <f t="shared" si="11"/>
        <v>0.8</v>
      </c>
      <c r="T281" s="16" t="s">
        <v>34</v>
      </c>
      <c r="U281" s="16" t="s">
        <v>35</v>
      </c>
    </row>
    <row r="282" s="1" customFormat="1" ht="144" spans="1:21">
      <c r="A282" s="14">
        <v>276</v>
      </c>
      <c r="B282" s="15" t="s">
        <v>92</v>
      </c>
      <c r="C282" s="16" t="s">
        <v>487</v>
      </c>
      <c r="D282" s="16" t="s">
        <v>488</v>
      </c>
      <c r="E282" s="15" t="s">
        <v>31</v>
      </c>
      <c r="F282" s="16" t="s">
        <v>32</v>
      </c>
      <c r="G282" s="16" t="s">
        <v>489</v>
      </c>
      <c r="H282" s="16" t="s">
        <v>482</v>
      </c>
      <c r="I282" s="25">
        <v>200</v>
      </c>
      <c r="J282" s="25">
        <v>0</v>
      </c>
      <c r="K282" s="25">
        <v>200</v>
      </c>
      <c r="L282" s="25">
        <v>0</v>
      </c>
      <c r="M282" s="26"/>
      <c r="N282" s="25">
        <f t="shared" si="10"/>
        <v>0</v>
      </c>
      <c r="O282" s="25">
        <v>0</v>
      </c>
      <c r="P282" s="25">
        <v>0</v>
      </c>
      <c r="Q282" s="25">
        <v>0</v>
      </c>
      <c r="R282" s="26"/>
      <c r="S282" s="29">
        <f t="shared" si="11"/>
        <v>0</v>
      </c>
      <c r="T282" s="16" t="s">
        <v>34</v>
      </c>
      <c r="U282" s="16" t="s">
        <v>35</v>
      </c>
    </row>
    <row r="283" s="1" customFormat="1" ht="216" spans="1:21">
      <c r="A283" s="14">
        <v>277</v>
      </c>
      <c r="B283" s="15" t="s">
        <v>92</v>
      </c>
      <c r="C283" s="16" t="s">
        <v>490</v>
      </c>
      <c r="D283" s="16" t="s">
        <v>491</v>
      </c>
      <c r="E283" s="15" t="s">
        <v>24</v>
      </c>
      <c r="F283" s="16" t="s">
        <v>25</v>
      </c>
      <c r="G283" s="16" t="s">
        <v>492</v>
      </c>
      <c r="H283" s="16" t="s">
        <v>493</v>
      </c>
      <c r="I283" s="25">
        <v>20.1</v>
      </c>
      <c r="J283" s="25">
        <v>0</v>
      </c>
      <c r="K283" s="25">
        <v>20.1</v>
      </c>
      <c r="L283" s="25">
        <v>0</v>
      </c>
      <c r="M283" s="26"/>
      <c r="N283" s="25">
        <f t="shared" si="10"/>
        <v>20.1</v>
      </c>
      <c r="O283" s="25">
        <v>0</v>
      </c>
      <c r="P283" s="25">
        <v>20.1</v>
      </c>
      <c r="Q283" s="25">
        <v>0</v>
      </c>
      <c r="R283" s="26"/>
      <c r="S283" s="29">
        <f t="shared" si="11"/>
        <v>1</v>
      </c>
      <c r="T283" s="16" t="s">
        <v>34</v>
      </c>
      <c r="U283" s="16" t="s">
        <v>35</v>
      </c>
    </row>
    <row r="284" s="1" customFormat="1" ht="216" spans="1:21">
      <c r="A284" s="14">
        <v>278</v>
      </c>
      <c r="B284" s="15" t="s">
        <v>92</v>
      </c>
      <c r="C284" s="16" t="s">
        <v>490</v>
      </c>
      <c r="D284" s="16" t="s">
        <v>491</v>
      </c>
      <c r="E284" s="15" t="s">
        <v>82</v>
      </c>
      <c r="F284" s="16" t="s">
        <v>83</v>
      </c>
      <c r="G284" s="16" t="s">
        <v>492</v>
      </c>
      <c r="H284" s="16" t="s">
        <v>493</v>
      </c>
      <c r="I284" s="25">
        <v>10.2</v>
      </c>
      <c r="J284" s="25">
        <v>0</v>
      </c>
      <c r="K284" s="25">
        <v>10.2</v>
      </c>
      <c r="L284" s="25">
        <v>0</v>
      </c>
      <c r="M284" s="26"/>
      <c r="N284" s="25">
        <f t="shared" si="10"/>
        <v>10.2</v>
      </c>
      <c r="O284" s="25">
        <v>0</v>
      </c>
      <c r="P284" s="25">
        <v>10.2</v>
      </c>
      <c r="Q284" s="25">
        <v>0</v>
      </c>
      <c r="R284" s="26"/>
      <c r="S284" s="29">
        <f t="shared" si="11"/>
        <v>1</v>
      </c>
      <c r="T284" s="16" t="s">
        <v>34</v>
      </c>
      <c r="U284" s="16" t="s">
        <v>35</v>
      </c>
    </row>
    <row r="285" s="1" customFormat="1" ht="216" spans="1:21">
      <c r="A285" s="14">
        <v>279</v>
      </c>
      <c r="B285" s="15" t="s">
        <v>92</v>
      </c>
      <c r="C285" s="16" t="s">
        <v>490</v>
      </c>
      <c r="D285" s="16" t="s">
        <v>491</v>
      </c>
      <c r="E285" s="15" t="s">
        <v>31</v>
      </c>
      <c r="F285" s="16" t="s">
        <v>32</v>
      </c>
      <c r="G285" s="16" t="s">
        <v>492</v>
      </c>
      <c r="H285" s="16" t="s">
        <v>493</v>
      </c>
      <c r="I285" s="25">
        <v>26.7</v>
      </c>
      <c r="J285" s="25">
        <v>0</v>
      </c>
      <c r="K285" s="25">
        <v>26.7</v>
      </c>
      <c r="L285" s="25">
        <v>0</v>
      </c>
      <c r="M285" s="26"/>
      <c r="N285" s="25">
        <f t="shared" si="10"/>
        <v>26.7</v>
      </c>
      <c r="O285" s="25">
        <v>0</v>
      </c>
      <c r="P285" s="25">
        <v>26.7</v>
      </c>
      <c r="Q285" s="25">
        <v>0</v>
      </c>
      <c r="R285" s="26"/>
      <c r="S285" s="29">
        <f t="shared" si="11"/>
        <v>1</v>
      </c>
      <c r="T285" s="16" t="s">
        <v>34</v>
      </c>
      <c r="U285" s="16" t="s">
        <v>35</v>
      </c>
    </row>
    <row r="286" s="1" customFormat="1" ht="216" spans="1:21">
      <c r="A286" s="14">
        <v>280</v>
      </c>
      <c r="B286" s="15" t="s">
        <v>92</v>
      </c>
      <c r="C286" s="16" t="s">
        <v>490</v>
      </c>
      <c r="D286" s="16" t="s">
        <v>491</v>
      </c>
      <c r="E286" s="15" t="s">
        <v>80</v>
      </c>
      <c r="F286" s="16" t="s">
        <v>81</v>
      </c>
      <c r="G286" s="16" t="s">
        <v>492</v>
      </c>
      <c r="H286" s="16" t="s">
        <v>493</v>
      </c>
      <c r="I286" s="25">
        <v>4.5</v>
      </c>
      <c r="J286" s="25">
        <v>0</v>
      </c>
      <c r="K286" s="25">
        <v>4.5</v>
      </c>
      <c r="L286" s="25">
        <v>0</v>
      </c>
      <c r="M286" s="26"/>
      <c r="N286" s="25">
        <f t="shared" si="10"/>
        <v>4.5</v>
      </c>
      <c r="O286" s="25">
        <v>0</v>
      </c>
      <c r="P286" s="25">
        <v>4.5</v>
      </c>
      <c r="Q286" s="25">
        <v>0</v>
      </c>
      <c r="R286" s="26"/>
      <c r="S286" s="29">
        <f t="shared" si="11"/>
        <v>1</v>
      </c>
      <c r="T286" s="16" t="s">
        <v>34</v>
      </c>
      <c r="U286" s="16" t="s">
        <v>35</v>
      </c>
    </row>
    <row r="287" s="1" customFormat="1" ht="216" spans="1:21">
      <c r="A287" s="14">
        <v>281</v>
      </c>
      <c r="B287" s="15" t="s">
        <v>92</v>
      </c>
      <c r="C287" s="15" t="s">
        <v>490</v>
      </c>
      <c r="D287" s="16" t="s">
        <v>491</v>
      </c>
      <c r="E287" s="15" t="s">
        <v>36</v>
      </c>
      <c r="F287" s="16" t="s">
        <v>37</v>
      </c>
      <c r="G287" s="16" t="s">
        <v>492</v>
      </c>
      <c r="H287" s="16" t="s">
        <v>493</v>
      </c>
      <c r="I287" s="25">
        <v>12.3</v>
      </c>
      <c r="J287" s="25">
        <v>0</v>
      </c>
      <c r="K287" s="25">
        <v>12.3</v>
      </c>
      <c r="L287" s="25">
        <v>0</v>
      </c>
      <c r="M287" s="26"/>
      <c r="N287" s="25">
        <f t="shared" si="10"/>
        <v>12.3</v>
      </c>
      <c r="O287" s="25">
        <v>0</v>
      </c>
      <c r="P287" s="25">
        <v>12.3</v>
      </c>
      <c r="Q287" s="25">
        <v>0</v>
      </c>
      <c r="R287" s="26"/>
      <c r="S287" s="29">
        <f t="shared" si="11"/>
        <v>1</v>
      </c>
      <c r="T287" s="16" t="s">
        <v>28</v>
      </c>
      <c r="U287" s="26"/>
    </row>
    <row r="288" s="1" customFormat="1" ht="216" spans="1:21">
      <c r="A288" s="14">
        <v>282</v>
      </c>
      <c r="B288" s="15" t="s">
        <v>92</v>
      </c>
      <c r="C288" s="15" t="s">
        <v>490</v>
      </c>
      <c r="D288" s="16" t="s">
        <v>491</v>
      </c>
      <c r="E288" s="15" t="s">
        <v>38</v>
      </c>
      <c r="F288" s="16" t="s">
        <v>39</v>
      </c>
      <c r="G288" s="16" t="s">
        <v>492</v>
      </c>
      <c r="H288" s="16" t="s">
        <v>493</v>
      </c>
      <c r="I288" s="25">
        <v>14.4</v>
      </c>
      <c r="J288" s="25">
        <v>0</v>
      </c>
      <c r="K288" s="25">
        <v>14.4</v>
      </c>
      <c r="L288" s="25">
        <v>0</v>
      </c>
      <c r="M288" s="26"/>
      <c r="N288" s="25">
        <f t="shared" si="10"/>
        <v>14.4</v>
      </c>
      <c r="O288" s="25">
        <v>0</v>
      </c>
      <c r="P288" s="25">
        <v>14.4</v>
      </c>
      <c r="Q288" s="25">
        <v>0</v>
      </c>
      <c r="R288" s="26"/>
      <c r="S288" s="29">
        <f t="shared" si="11"/>
        <v>1</v>
      </c>
      <c r="T288" s="16" t="s">
        <v>28</v>
      </c>
      <c r="U288" s="26"/>
    </row>
    <row r="289" s="1" customFormat="1" ht="216" spans="1:21">
      <c r="A289" s="14">
        <v>283</v>
      </c>
      <c r="B289" s="15" t="s">
        <v>92</v>
      </c>
      <c r="C289" s="15" t="s">
        <v>490</v>
      </c>
      <c r="D289" s="16" t="s">
        <v>491</v>
      </c>
      <c r="E289" s="15" t="s">
        <v>70</v>
      </c>
      <c r="F289" s="16" t="s">
        <v>71</v>
      </c>
      <c r="G289" s="16" t="s">
        <v>492</v>
      </c>
      <c r="H289" s="16" t="s">
        <v>493</v>
      </c>
      <c r="I289" s="25">
        <v>28.8</v>
      </c>
      <c r="J289" s="25">
        <v>0</v>
      </c>
      <c r="K289" s="25">
        <v>28.8</v>
      </c>
      <c r="L289" s="25">
        <v>0</v>
      </c>
      <c r="M289" s="26"/>
      <c r="N289" s="25">
        <f t="shared" si="10"/>
        <v>28.8</v>
      </c>
      <c r="O289" s="25">
        <v>0</v>
      </c>
      <c r="P289" s="25">
        <v>28.8</v>
      </c>
      <c r="Q289" s="25">
        <v>0</v>
      </c>
      <c r="R289" s="26"/>
      <c r="S289" s="29">
        <f t="shared" si="11"/>
        <v>1</v>
      </c>
      <c r="T289" s="16" t="s">
        <v>28</v>
      </c>
      <c r="U289" s="26"/>
    </row>
    <row r="290" s="1" customFormat="1" ht="216" spans="1:21">
      <c r="A290" s="14">
        <v>284</v>
      </c>
      <c r="B290" s="15" t="s">
        <v>92</v>
      </c>
      <c r="C290" s="15" t="s">
        <v>490</v>
      </c>
      <c r="D290" s="16" t="s">
        <v>491</v>
      </c>
      <c r="E290" s="15" t="s">
        <v>60</v>
      </c>
      <c r="F290" s="16" t="s">
        <v>61</v>
      </c>
      <c r="G290" s="16" t="s">
        <v>492</v>
      </c>
      <c r="H290" s="16" t="s">
        <v>493</v>
      </c>
      <c r="I290" s="25">
        <v>10.2</v>
      </c>
      <c r="J290" s="25">
        <v>0</v>
      </c>
      <c r="K290" s="25">
        <v>10.2</v>
      </c>
      <c r="L290" s="25">
        <v>0</v>
      </c>
      <c r="M290" s="26"/>
      <c r="N290" s="25">
        <f t="shared" si="10"/>
        <v>10.2</v>
      </c>
      <c r="O290" s="25">
        <v>0</v>
      </c>
      <c r="P290" s="25">
        <v>10.2</v>
      </c>
      <c r="Q290" s="25">
        <v>0</v>
      </c>
      <c r="R290" s="26"/>
      <c r="S290" s="29">
        <f t="shared" si="11"/>
        <v>1</v>
      </c>
      <c r="T290" s="16" t="s">
        <v>28</v>
      </c>
      <c r="U290" s="26"/>
    </row>
    <row r="291" s="1" customFormat="1" ht="216" spans="1:21">
      <c r="A291" s="14">
        <v>285</v>
      </c>
      <c r="B291" s="15" t="s">
        <v>92</v>
      </c>
      <c r="C291" s="15" t="s">
        <v>490</v>
      </c>
      <c r="D291" s="16" t="s">
        <v>491</v>
      </c>
      <c r="E291" s="15" t="s">
        <v>40</v>
      </c>
      <c r="F291" s="16" t="s">
        <v>41</v>
      </c>
      <c r="G291" s="16" t="s">
        <v>492</v>
      </c>
      <c r="H291" s="16" t="s">
        <v>493</v>
      </c>
      <c r="I291" s="25">
        <v>43.5</v>
      </c>
      <c r="J291" s="25">
        <v>0</v>
      </c>
      <c r="K291" s="25">
        <v>43.5</v>
      </c>
      <c r="L291" s="25">
        <v>0</v>
      </c>
      <c r="M291" s="26"/>
      <c r="N291" s="25">
        <f t="shared" si="10"/>
        <v>43.5</v>
      </c>
      <c r="O291" s="25">
        <v>0</v>
      </c>
      <c r="P291" s="25">
        <v>43.5</v>
      </c>
      <c r="Q291" s="25">
        <v>0</v>
      </c>
      <c r="R291" s="26"/>
      <c r="S291" s="29">
        <f t="shared" si="11"/>
        <v>1</v>
      </c>
      <c r="T291" s="16" t="s">
        <v>28</v>
      </c>
      <c r="U291" s="26"/>
    </row>
    <row r="292" s="1" customFormat="1" ht="216" spans="1:21">
      <c r="A292" s="14">
        <v>286</v>
      </c>
      <c r="B292" s="15" t="s">
        <v>92</v>
      </c>
      <c r="C292" s="15" t="s">
        <v>490</v>
      </c>
      <c r="D292" s="16" t="s">
        <v>491</v>
      </c>
      <c r="E292" s="15" t="s">
        <v>42</v>
      </c>
      <c r="F292" s="16" t="s">
        <v>43</v>
      </c>
      <c r="G292" s="16" t="s">
        <v>492</v>
      </c>
      <c r="H292" s="16" t="s">
        <v>493</v>
      </c>
      <c r="I292" s="25">
        <v>70.2</v>
      </c>
      <c r="J292" s="25">
        <v>0</v>
      </c>
      <c r="K292" s="25">
        <v>70.2</v>
      </c>
      <c r="L292" s="25">
        <v>0</v>
      </c>
      <c r="M292" s="26"/>
      <c r="N292" s="25">
        <f t="shared" si="10"/>
        <v>70.2</v>
      </c>
      <c r="O292" s="25">
        <v>0</v>
      </c>
      <c r="P292" s="25">
        <v>70.2</v>
      </c>
      <c r="Q292" s="25">
        <v>0</v>
      </c>
      <c r="R292" s="26"/>
      <c r="S292" s="29">
        <f t="shared" si="11"/>
        <v>1</v>
      </c>
      <c r="T292" s="16" t="s">
        <v>28</v>
      </c>
      <c r="U292" s="26"/>
    </row>
    <row r="293" s="1" customFormat="1" ht="216" spans="1:21">
      <c r="A293" s="14">
        <v>287</v>
      </c>
      <c r="B293" s="15" t="s">
        <v>92</v>
      </c>
      <c r="C293" s="15" t="s">
        <v>490</v>
      </c>
      <c r="D293" s="16" t="s">
        <v>491</v>
      </c>
      <c r="E293" s="15" t="s">
        <v>58</v>
      </c>
      <c r="F293" s="16" t="s">
        <v>59</v>
      </c>
      <c r="G293" s="16" t="s">
        <v>492</v>
      </c>
      <c r="H293" s="16" t="s">
        <v>493</v>
      </c>
      <c r="I293" s="25">
        <v>52.5</v>
      </c>
      <c r="J293" s="25">
        <v>0</v>
      </c>
      <c r="K293" s="25">
        <v>52.5</v>
      </c>
      <c r="L293" s="25">
        <v>0</v>
      </c>
      <c r="M293" s="26"/>
      <c r="N293" s="25">
        <f t="shared" si="10"/>
        <v>52.5</v>
      </c>
      <c r="O293" s="25">
        <v>0</v>
      </c>
      <c r="P293" s="25">
        <v>52.5</v>
      </c>
      <c r="Q293" s="25">
        <v>0</v>
      </c>
      <c r="R293" s="26"/>
      <c r="S293" s="29">
        <f t="shared" si="11"/>
        <v>1</v>
      </c>
      <c r="T293" s="16" t="s">
        <v>28</v>
      </c>
      <c r="U293" s="26"/>
    </row>
    <row r="294" s="1" customFormat="1" ht="216" spans="1:21">
      <c r="A294" s="14">
        <v>288</v>
      </c>
      <c r="B294" s="15" t="s">
        <v>92</v>
      </c>
      <c r="C294" s="15" t="s">
        <v>490</v>
      </c>
      <c r="D294" s="16" t="s">
        <v>491</v>
      </c>
      <c r="E294" s="15" t="s">
        <v>44</v>
      </c>
      <c r="F294" s="16" t="s">
        <v>45</v>
      </c>
      <c r="G294" s="16" t="s">
        <v>492</v>
      </c>
      <c r="H294" s="16" t="s">
        <v>493</v>
      </c>
      <c r="I294" s="25">
        <v>5.1</v>
      </c>
      <c r="J294" s="25">
        <v>0</v>
      </c>
      <c r="K294" s="25">
        <v>5.1</v>
      </c>
      <c r="L294" s="25">
        <v>0</v>
      </c>
      <c r="M294" s="26"/>
      <c r="N294" s="25">
        <f t="shared" si="10"/>
        <v>5.1</v>
      </c>
      <c r="O294" s="25">
        <v>0</v>
      </c>
      <c r="P294" s="25">
        <v>5.1</v>
      </c>
      <c r="Q294" s="25">
        <v>0</v>
      </c>
      <c r="R294" s="26"/>
      <c r="S294" s="29">
        <f t="shared" si="11"/>
        <v>1</v>
      </c>
      <c r="T294" s="16" t="s">
        <v>28</v>
      </c>
      <c r="U294" s="26"/>
    </row>
    <row r="295" s="1" customFormat="1" ht="216" spans="1:21">
      <c r="A295" s="14">
        <v>289</v>
      </c>
      <c r="B295" s="15" t="s">
        <v>92</v>
      </c>
      <c r="C295" s="15" t="s">
        <v>490</v>
      </c>
      <c r="D295" s="16" t="s">
        <v>491</v>
      </c>
      <c r="E295" s="15" t="s">
        <v>46</v>
      </c>
      <c r="F295" s="16" t="s">
        <v>47</v>
      </c>
      <c r="G295" s="16" t="s">
        <v>492</v>
      </c>
      <c r="H295" s="16" t="s">
        <v>493</v>
      </c>
      <c r="I295" s="25">
        <v>26.7</v>
      </c>
      <c r="J295" s="25">
        <v>0</v>
      </c>
      <c r="K295" s="25">
        <v>26.7</v>
      </c>
      <c r="L295" s="25">
        <v>0</v>
      </c>
      <c r="M295" s="26"/>
      <c r="N295" s="25">
        <f t="shared" si="10"/>
        <v>26.7</v>
      </c>
      <c r="O295" s="25">
        <v>0</v>
      </c>
      <c r="P295" s="25">
        <v>26.7</v>
      </c>
      <c r="Q295" s="25">
        <v>0</v>
      </c>
      <c r="R295" s="26"/>
      <c r="S295" s="29">
        <f t="shared" si="11"/>
        <v>1</v>
      </c>
      <c r="T295" s="16" t="s">
        <v>28</v>
      </c>
      <c r="U295" s="26"/>
    </row>
    <row r="296" s="1" customFormat="1" ht="216" spans="1:21">
      <c r="A296" s="14">
        <v>290</v>
      </c>
      <c r="B296" s="15" t="s">
        <v>92</v>
      </c>
      <c r="C296" s="15" t="s">
        <v>490</v>
      </c>
      <c r="D296" s="16" t="s">
        <v>491</v>
      </c>
      <c r="E296" s="15" t="s">
        <v>48</v>
      </c>
      <c r="F296" s="16" t="s">
        <v>49</v>
      </c>
      <c r="G296" s="16" t="s">
        <v>492</v>
      </c>
      <c r="H296" s="16" t="s">
        <v>493</v>
      </c>
      <c r="I296" s="25">
        <v>13.5</v>
      </c>
      <c r="J296" s="25">
        <v>0</v>
      </c>
      <c r="K296" s="25">
        <v>13.5</v>
      </c>
      <c r="L296" s="25">
        <v>0</v>
      </c>
      <c r="M296" s="26"/>
      <c r="N296" s="25">
        <f t="shared" si="10"/>
        <v>13.5</v>
      </c>
      <c r="O296" s="25">
        <v>0</v>
      </c>
      <c r="P296" s="25">
        <v>13.5</v>
      </c>
      <c r="Q296" s="25">
        <v>0</v>
      </c>
      <c r="R296" s="26"/>
      <c r="S296" s="29">
        <f t="shared" si="11"/>
        <v>1</v>
      </c>
      <c r="T296" s="16" t="s">
        <v>28</v>
      </c>
      <c r="U296" s="26"/>
    </row>
    <row r="297" s="1" customFormat="1" ht="216" spans="1:21">
      <c r="A297" s="14">
        <v>291</v>
      </c>
      <c r="B297" s="15" t="s">
        <v>92</v>
      </c>
      <c r="C297" s="15" t="s">
        <v>490</v>
      </c>
      <c r="D297" s="16" t="s">
        <v>491</v>
      </c>
      <c r="E297" s="15" t="s">
        <v>50</v>
      </c>
      <c r="F297" s="16" t="s">
        <v>51</v>
      </c>
      <c r="G297" s="16" t="s">
        <v>492</v>
      </c>
      <c r="H297" s="16" t="s">
        <v>493</v>
      </c>
      <c r="I297" s="25">
        <v>26.1</v>
      </c>
      <c r="J297" s="25">
        <v>0</v>
      </c>
      <c r="K297" s="25">
        <v>26.1</v>
      </c>
      <c r="L297" s="25">
        <v>0</v>
      </c>
      <c r="M297" s="26"/>
      <c r="N297" s="25">
        <f t="shared" si="10"/>
        <v>26.1</v>
      </c>
      <c r="O297" s="25">
        <v>0</v>
      </c>
      <c r="P297" s="25">
        <v>26.1</v>
      </c>
      <c r="Q297" s="25">
        <v>0</v>
      </c>
      <c r="R297" s="26"/>
      <c r="S297" s="29">
        <f t="shared" si="11"/>
        <v>1</v>
      </c>
      <c r="T297" s="16" t="s">
        <v>28</v>
      </c>
      <c r="U297" s="26"/>
    </row>
    <row r="298" s="1" customFormat="1" ht="216" spans="1:21">
      <c r="A298" s="14">
        <v>292</v>
      </c>
      <c r="B298" s="15" t="s">
        <v>92</v>
      </c>
      <c r="C298" s="15" t="s">
        <v>490</v>
      </c>
      <c r="D298" s="16" t="s">
        <v>491</v>
      </c>
      <c r="E298" s="15" t="s">
        <v>52</v>
      </c>
      <c r="F298" s="16" t="s">
        <v>53</v>
      </c>
      <c r="G298" s="16" t="s">
        <v>492</v>
      </c>
      <c r="H298" s="16" t="s">
        <v>493</v>
      </c>
      <c r="I298" s="25">
        <v>0.9</v>
      </c>
      <c r="J298" s="25">
        <v>0</v>
      </c>
      <c r="K298" s="25">
        <v>0.9</v>
      </c>
      <c r="L298" s="25">
        <v>0</v>
      </c>
      <c r="M298" s="26"/>
      <c r="N298" s="25">
        <f t="shared" si="10"/>
        <v>0.9</v>
      </c>
      <c r="O298" s="25">
        <v>0</v>
      </c>
      <c r="P298" s="25">
        <v>0.9</v>
      </c>
      <c r="Q298" s="25">
        <v>0</v>
      </c>
      <c r="R298" s="26"/>
      <c r="S298" s="29">
        <f t="shared" si="11"/>
        <v>1</v>
      </c>
      <c r="T298" s="16" t="s">
        <v>28</v>
      </c>
      <c r="U298" s="26"/>
    </row>
    <row r="299" s="1" customFormat="1" ht="216" spans="1:21">
      <c r="A299" s="14">
        <v>293</v>
      </c>
      <c r="B299" s="15" t="s">
        <v>92</v>
      </c>
      <c r="C299" s="15" t="s">
        <v>490</v>
      </c>
      <c r="D299" s="16" t="s">
        <v>491</v>
      </c>
      <c r="E299" s="15" t="s">
        <v>54</v>
      </c>
      <c r="F299" s="16" t="s">
        <v>55</v>
      </c>
      <c r="G299" s="16" t="s">
        <v>492</v>
      </c>
      <c r="H299" s="16" t="s">
        <v>493</v>
      </c>
      <c r="I299" s="25">
        <v>11.1</v>
      </c>
      <c r="J299" s="25">
        <v>0</v>
      </c>
      <c r="K299" s="25">
        <v>11.1</v>
      </c>
      <c r="L299" s="25">
        <v>0</v>
      </c>
      <c r="M299" s="26"/>
      <c r="N299" s="25">
        <f t="shared" si="10"/>
        <v>11.1</v>
      </c>
      <c r="O299" s="25">
        <v>0</v>
      </c>
      <c r="P299" s="25">
        <v>11.1</v>
      </c>
      <c r="Q299" s="25">
        <v>0</v>
      </c>
      <c r="R299" s="26"/>
      <c r="S299" s="29">
        <f t="shared" si="11"/>
        <v>1</v>
      </c>
      <c r="T299" s="16" t="s">
        <v>28</v>
      </c>
      <c r="U299" s="26"/>
    </row>
    <row r="300" s="1" customFormat="1" ht="216" spans="1:21">
      <c r="A300" s="14">
        <v>294</v>
      </c>
      <c r="B300" s="15" t="s">
        <v>92</v>
      </c>
      <c r="C300" s="15" t="s">
        <v>490</v>
      </c>
      <c r="D300" s="16" t="s">
        <v>491</v>
      </c>
      <c r="E300" s="15" t="s">
        <v>56</v>
      </c>
      <c r="F300" s="16" t="s">
        <v>57</v>
      </c>
      <c r="G300" s="16" t="s">
        <v>492</v>
      </c>
      <c r="H300" s="16" t="s">
        <v>493</v>
      </c>
      <c r="I300" s="25">
        <v>5.4</v>
      </c>
      <c r="J300" s="25">
        <v>0</v>
      </c>
      <c r="K300" s="25">
        <v>5.4</v>
      </c>
      <c r="L300" s="25">
        <v>0</v>
      </c>
      <c r="M300" s="26"/>
      <c r="N300" s="25">
        <f t="shared" si="10"/>
        <v>5.4</v>
      </c>
      <c r="O300" s="25">
        <v>0</v>
      </c>
      <c r="P300" s="25">
        <v>5.4</v>
      </c>
      <c r="Q300" s="25">
        <v>0</v>
      </c>
      <c r="R300" s="26"/>
      <c r="S300" s="29">
        <f t="shared" si="11"/>
        <v>1</v>
      </c>
      <c r="T300" s="16" t="s">
        <v>28</v>
      </c>
      <c r="U300" s="26"/>
    </row>
    <row r="301" s="1" customFormat="1" ht="216" spans="1:21">
      <c r="A301" s="14">
        <v>295</v>
      </c>
      <c r="B301" s="15" t="s">
        <v>92</v>
      </c>
      <c r="C301" s="15" t="s">
        <v>490</v>
      </c>
      <c r="D301" s="16" t="s">
        <v>491</v>
      </c>
      <c r="E301" s="15" t="s">
        <v>62</v>
      </c>
      <c r="F301" s="16" t="s">
        <v>63</v>
      </c>
      <c r="G301" s="16" t="s">
        <v>492</v>
      </c>
      <c r="H301" s="16" t="s">
        <v>493</v>
      </c>
      <c r="I301" s="25">
        <v>38.891366</v>
      </c>
      <c r="J301" s="25">
        <v>0</v>
      </c>
      <c r="K301" s="25">
        <v>38.891366</v>
      </c>
      <c r="L301" s="25">
        <v>0</v>
      </c>
      <c r="M301" s="26"/>
      <c r="N301" s="25">
        <f t="shared" si="10"/>
        <v>38.891366</v>
      </c>
      <c r="O301" s="25">
        <v>0</v>
      </c>
      <c r="P301" s="25">
        <v>38.891366</v>
      </c>
      <c r="Q301" s="25">
        <v>0</v>
      </c>
      <c r="R301" s="26"/>
      <c r="S301" s="29">
        <f t="shared" si="11"/>
        <v>1</v>
      </c>
      <c r="T301" s="16" t="s">
        <v>28</v>
      </c>
      <c r="U301" s="26"/>
    </row>
    <row r="302" s="1" customFormat="1" ht="216" spans="1:21">
      <c r="A302" s="14">
        <v>296</v>
      </c>
      <c r="B302" s="15" t="s">
        <v>92</v>
      </c>
      <c r="C302" s="15" t="s">
        <v>490</v>
      </c>
      <c r="D302" s="16" t="s">
        <v>491</v>
      </c>
      <c r="E302" s="15" t="s">
        <v>64</v>
      </c>
      <c r="F302" s="16" t="s">
        <v>65</v>
      </c>
      <c r="G302" s="16" t="s">
        <v>492</v>
      </c>
      <c r="H302" s="16" t="s">
        <v>493</v>
      </c>
      <c r="I302" s="25">
        <v>15.079119</v>
      </c>
      <c r="J302" s="25">
        <v>0</v>
      </c>
      <c r="K302" s="25">
        <v>15.079119</v>
      </c>
      <c r="L302" s="25">
        <v>0</v>
      </c>
      <c r="M302" s="26"/>
      <c r="N302" s="25">
        <f t="shared" si="10"/>
        <v>15.079119</v>
      </c>
      <c r="O302" s="25">
        <v>0</v>
      </c>
      <c r="P302" s="25">
        <v>15.079119</v>
      </c>
      <c r="Q302" s="25">
        <v>0</v>
      </c>
      <c r="R302" s="26"/>
      <c r="S302" s="29">
        <f t="shared" si="11"/>
        <v>1</v>
      </c>
      <c r="T302" s="16" t="s">
        <v>28</v>
      </c>
      <c r="U302" s="26"/>
    </row>
    <row r="303" s="1" customFormat="1" ht="216" spans="1:21">
      <c r="A303" s="14">
        <v>297</v>
      </c>
      <c r="B303" s="15" t="s">
        <v>92</v>
      </c>
      <c r="C303" s="15" t="s">
        <v>490</v>
      </c>
      <c r="D303" s="16" t="s">
        <v>491</v>
      </c>
      <c r="E303" s="15" t="s">
        <v>66</v>
      </c>
      <c r="F303" s="16" t="s">
        <v>67</v>
      </c>
      <c r="G303" s="16" t="s">
        <v>492</v>
      </c>
      <c r="H303" s="16" t="s">
        <v>493</v>
      </c>
      <c r="I303" s="25">
        <v>20.083365</v>
      </c>
      <c r="J303" s="25">
        <v>20.083365</v>
      </c>
      <c r="K303" s="25">
        <v>0</v>
      </c>
      <c r="L303" s="25">
        <v>0</v>
      </c>
      <c r="M303" s="26"/>
      <c r="N303" s="25">
        <f t="shared" si="10"/>
        <v>20.083365</v>
      </c>
      <c r="O303" s="25">
        <v>20.083365</v>
      </c>
      <c r="P303" s="25">
        <v>0</v>
      </c>
      <c r="Q303" s="25">
        <v>0</v>
      </c>
      <c r="R303" s="26"/>
      <c r="S303" s="29">
        <f t="shared" si="11"/>
        <v>1</v>
      </c>
      <c r="T303" s="16" t="s">
        <v>28</v>
      </c>
      <c r="U303" s="26"/>
    </row>
    <row r="304" s="1" customFormat="1" ht="216" spans="1:21">
      <c r="A304" s="14">
        <v>298</v>
      </c>
      <c r="B304" s="15" t="s">
        <v>92</v>
      </c>
      <c r="C304" s="15" t="s">
        <v>490</v>
      </c>
      <c r="D304" s="16" t="s">
        <v>491</v>
      </c>
      <c r="E304" s="15" t="s">
        <v>68</v>
      </c>
      <c r="F304" s="16" t="s">
        <v>69</v>
      </c>
      <c r="G304" s="16" t="s">
        <v>492</v>
      </c>
      <c r="H304" s="16" t="s">
        <v>493</v>
      </c>
      <c r="I304" s="25">
        <v>6.87723</v>
      </c>
      <c r="J304" s="25">
        <v>6.87723</v>
      </c>
      <c r="K304" s="25">
        <v>0</v>
      </c>
      <c r="L304" s="25">
        <v>0</v>
      </c>
      <c r="M304" s="26"/>
      <c r="N304" s="25">
        <f t="shared" si="10"/>
        <v>6.87723</v>
      </c>
      <c r="O304" s="25">
        <v>6.87723</v>
      </c>
      <c r="P304" s="25">
        <v>0</v>
      </c>
      <c r="Q304" s="25">
        <v>0</v>
      </c>
      <c r="R304" s="26"/>
      <c r="S304" s="29">
        <f t="shared" si="11"/>
        <v>1</v>
      </c>
      <c r="T304" s="16" t="s">
        <v>28</v>
      </c>
      <c r="U304" s="26"/>
    </row>
    <row r="305" s="1" customFormat="1" ht="216" spans="1:21">
      <c r="A305" s="14">
        <v>299</v>
      </c>
      <c r="B305" s="15" t="s">
        <v>92</v>
      </c>
      <c r="C305" s="15" t="s">
        <v>490</v>
      </c>
      <c r="D305" s="16" t="s">
        <v>491</v>
      </c>
      <c r="E305" s="15" t="s">
        <v>74</v>
      </c>
      <c r="F305" s="16" t="s">
        <v>75</v>
      </c>
      <c r="G305" s="16" t="s">
        <v>492</v>
      </c>
      <c r="H305" s="16" t="s">
        <v>493</v>
      </c>
      <c r="I305" s="25">
        <v>17.4</v>
      </c>
      <c r="J305" s="25">
        <v>17.4</v>
      </c>
      <c r="K305" s="25">
        <v>0</v>
      </c>
      <c r="L305" s="25">
        <v>0</v>
      </c>
      <c r="M305" s="26"/>
      <c r="N305" s="25">
        <f t="shared" si="10"/>
        <v>17.4</v>
      </c>
      <c r="O305" s="25">
        <v>17.4</v>
      </c>
      <c r="P305" s="25">
        <v>0</v>
      </c>
      <c r="Q305" s="25">
        <v>0</v>
      </c>
      <c r="R305" s="26"/>
      <c r="S305" s="29">
        <f t="shared" si="11"/>
        <v>1</v>
      </c>
      <c r="T305" s="16" t="s">
        <v>28</v>
      </c>
      <c r="U305" s="26"/>
    </row>
    <row r="306" s="1" customFormat="1" ht="216" spans="1:21">
      <c r="A306" s="14">
        <v>300</v>
      </c>
      <c r="B306" s="15" t="s">
        <v>92</v>
      </c>
      <c r="C306" s="15" t="s">
        <v>490</v>
      </c>
      <c r="D306" s="16" t="s">
        <v>491</v>
      </c>
      <c r="E306" s="15" t="s">
        <v>76</v>
      </c>
      <c r="F306" s="16" t="s">
        <v>77</v>
      </c>
      <c r="G306" s="16" t="s">
        <v>492</v>
      </c>
      <c r="H306" s="16" t="s">
        <v>493</v>
      </c>
      <c r="I306" s="25">
        <v>4.2</v>
      </c>
      <c r="J306" s="25">
        <v>0</v>
      </c>
      <c r="K306" s="25">
        <v>4.2</v>
      </c>
      <c r="L306" s="25">
        <v>0</v>
      </c>
      <c r="M306" s="26"/>
      <c r="N306" s="25">
        <f t="shared" si="10"/>
        <v>4.2</v>
      </c>
      <c r="O306" s="25">
        <v>0</v>
      </c>
      <c r="P306" s="25">
        <v>4.2</v>
      </c>
      <c r="Q306" s="25">
        <v>0</v>
      </c>
      <c r="R306" s="26"/>
      <c r="S306" s="29">
        <f t="shared" si="11"/>
        <v>1</v>
      </c>
      <c r="T306" s="16" t="s">
        <v>28</v>
      </c>
      <c r="U306" s="26"/>
    </row>
    <row r="307" s="1" customFormat="1" ht="216" spans="1:21">
      <c r="A307" s="14">
        <v>301</v>
      </c>
      <c r="B307" s="15" t="s">
        <v>92</v>
      </c>
      <c r="C307" s="15" t="s">
        <v>490</v>
      </c>
      <c r="D307" s="16" t="s">
        <v>491</v>
      </c>
      <c r="E307" s="15" t="s">
        <v>78</v>
      </c>
      <c r="F307" s="16" t="s">
        <v>79</v>
      </c>
      <c r="G307" s="16" t="s">
        <v>492</v>
      </c>
      <c r="H307" s="16" t="s">
        <v>493</v>
      </c>
      <c r="I307" s="25">
        <v>112.8</v>
      </c>
      <c r="J307" s="25">
        <v>55.5099</v>
      </c>
      <c r="K307" s="25">
        <v>57.2901</v>
      </c>
      <c r="L307" s="25">
        <v>0</v>
      </c>
      <c r="M307" s="26"/>
      <c r="N307" s="25">
        <f t="shared" si="10"/>
        <v>112.8</v>
      </c>
      <c r="O307" s="25">
        <v>55.5099</v>
      </c>
      <c r="P307" s="25">
        <v>57.2901</v>
      </c>
      <c r="Q307" s="25">
        <v>0</v>
      </c>
      <c r="R307" s="26"/>
      <c r="S307" s="29">
        <f t="shared" si="11"/>
        <v>1</v>
      </c>
      <c r="T307" s="16" t="s">
        <v>28</v>
      </c>
      <c r="U307" s="26"/>
    </row>
    <row r="308" s="1" customFormat="1" ht="216" spans="1:21">
      <c r="A308" s="14">
        <v>302</v>
      </c>
      <c r="B308" s="15" t="s">
        <v>92</v>
      </c>
      <c r="C308" s="15" t="s">
        <v>490</v>
      </c>
      <c r="D308" s="16" t="s">
        <v>491</v>
      </c>
      <c r="E308" s="15" t="s">
        <v>84</v>
      </c>
      <c r="F308" s="16" t="s">
        <v>85</v>
      </c>
      <c r="G308" s="16" t="s">
        <v>492</v>
      </c>
      <c r="H308" s="16" t="s">
        <v>493</v>
      </c>
      <c r="I308" s="25">
        <v>6.481063</v>
      </c>
      <c r="J308" s="25">
        <v>4.481063</v>
      </c>
      <c r="K308" s="25">
        <v>2</v>
      </c>
      <c r="L308" s="25">
        <v>0</v>
      </c>
      <c r="M308" s="26"/>
      <c r="N308" s="25">
        <f t="shared" si="10"/>
        <v>6.481063</v>
      </c>
      <c r="O308" s="25">
        <v>4.481063</v>
      </c>
      <c r="P308" s="25">
        <v>2</v>
      </c>
      <c r="Q308" s="25">
        <v>0</v>
      </c>
      <c r="R308" s="26"/>
      <c r="S308" s="29">
        <f t="shared" si="11"/>
        <v>1</v>
      </c>
      <c r="T308" s="16" t="s">
        <v>28</v>
      </c>
      <c r="U308" s="26"/>
    </row>
    <row r="309" s="1" customFormat="1" ht="216" spans="1:21">
      <c r="A309" s="14">
        <v>303</v>
      </c>
      <c r="B309" s="15" t="s">
        <v>92</v>
      </c>
      <c r="C309" s="15" t="s">
        <v>490</v>
      </c>
      <c r="D309" s="16" t="s">
        <v>491</v>
      </c>
      <c r="E309" s="15" t="s">
        <v>86</v>
      </c>
      <c r="F309" s="16" t="s">
        <v>87</v>
      </c>
      <c r="G309" s="16" t="s">
        <v>492</v>
      </c>
      <c r="H309" s="16" t="s">
        <v>493</v>
      </c>
      <c r="I309" s="25">
        <v>0.670612</v>
      </c>
      <c r="J309" s="25">
        <v>0</v>
      </c>
      <c r="K309" s="25">
        <v>0.670612</v>
      </c>
      <c r="L309" s="25">
        <v>0</v>
      </c>
      <c r="M309" s="26"/>
      <c r="N309" s="25">
        <f t="shared" si="10"/>
        <v>0.670612</v>
      </c>
      <c r="O309" s="25">
        <v>0</v>
      </c>
      <c r="P309" s="25">
        <v>0.670612</v>
      </c>
      <c r="Q309" s="25">
        <v>0</v>
      </c>
      <c r="R309" s="26"/>
      <c r="S309" s="29">
        <f t="shared" si="11"/>
        <v>1</v>
      </c>
      <c r="T309" s="16" t="s">
        <v>28</v>
      </c>
      <c r="U309" s="26"/>
    </row>
    <row r="310" s="1" customFormat="1" ht="216" spans="1:21">
      <c r="A310" s="14">
        <v>304</v>
      </c>
      <c r="B310" s="15" t="s">
        <v>92</v>
      </c>
      <c r="C310" s="15" t="s">
        <v>490</v>
      </c>
      <c r="D310" s="16" t="s">
        <v>491</v>
      </c>
      <c r="E310" s="15" t="s">
        <v>88</v>
      </c>
      <c r="F310" s="16" t="s">
        <v>89</v>
      </c>
      <c r="G310" s="16" t="s">
        <v>492</v>
      </c>
      <c r="H310" s="16" t="s">
        <v>493</v>
      </c>
      <c r="I310" s="25">
        <v>12.6</v>
      </c>
      <c r="J310" s="25">
        <v>3.28846</v>
      </c>
      <c r="K310" s="25">
        <v>9.31154</v>
      </c>
      <c r="L310" s="25">
        <v>0</v>
      </c>
      <c r="M310" s="26"/>
      <c r="N310" s="25">
        <f t="shared" si="10"/>
        <v>12.6</v>
      </c>
      <c r="O310" s="25">
        <v>3.28846</v>
      </c>
      <c r="P310" s="25">
        <v>9.31154</v>
      </c>
      <c r="Q310" s="25">
        <v>0</v>
      </c>
      <c r="R310" s="26"/>
      <c r="S310" s="29">
        <f t="shared" si="11"/>
        <v>1</v>
      </c>
      <c r="T310" s="16" t="s">
        <v>28</v>
      </c>
      <c r="U310" s="26"/>
    </row>
    <row r="311" s="1" customFormat="1" ht="156" spans="1:21">
      <c r="A311" s="14">
        <v>305</v>
      </c>
      <c r="B311" s="15" t="s">
        <v>92</v>
      </c>
      <c r="C311" s="15" t="s">
        <v>494</v>
      </c>
      <c r="D311" s="16" t="s">
        <v>495</v>
      </c>
      <c r="E311" s="15" t="s">
        <v>60</v>
      </c>
      <c r="F311" s="16" t="s">
        <v>61</v>
      </c>
      <c r="G311" s="16" t="s">
        <v>496</v>
      </c>
      <c r="H311" s="16" t="s">
        <v>497</v>
      </c>
      <c r="I311" s="25">
        <v>2.386377</v>
      </c>
      <c r="J311" s="25">
        <v>2.386377</v>
      </c>
      <c r="K311" s="25">
        <v>0</v>
      </c>
      <c r="L311" s="25">
        <v>0</v>
      </c>
      <c r="M311" s="26"/>
      <c r="N311" s="25">
        <f t="shared" si="10"/>
        <v>2.336377</v>
      </c>
      <c r="O311" s="25">
        <v>2.336377</v>
      </c>
      <c r="P311" s="25">
        <v>0</v>
      </c>
      <c r="Q311" s="25">
        <v>0</v>
      </c>
      <c r="R311" s="26"/>
      <c r="S311" s="29">
        <f t="shared" si="11"/>
        <v>0.979047736380295</v>
      </c>
      <c r="T311" s="16" t="s">
        <v>28</v>
      </c>
      <c r="U311" s="26"/>
    </row>
    <row r="312" s="1" customFormat="1" ht="192" spans="1:21">
      <c r="A312" s="14">
        <v>306</v>
      </c>
      <c r="B312" s="15" t="s">
        <v>92</v>
      </c>
      <c r="C312" s="15" t="s">
        <v>498</v>
      </c>
      <c r="D312" s="16" t="s">
        <v>499</v>
      </c>
      <c r="E312" s="15" t="s">
        <v>500</v>
      </c>
      <c r="F312" s="16" t="s">
        <v>92</v>
      </c>
      <c r="G312" s="16" t="s">
        <v>501</v>
      </c>
      <c r="H312" s="16" t="s">
        <v>497</v>
      </c>
      <c r="I312" s="25">
        <v>14.565404</v>
      </c>
      <c r="J312" s="25">
        <v>14.565404</v>
      </c>
      <c r="K312" s="25">
        <v>0</v>
      </c>
      <c r="L312" s="25">
        <v>0</v>
      </c>
      <c r="M312" s="26"/>
      <c r="N312" s="25">
        <f t="shared" si="10"/>
        <v>0</v>
      </c>
      <c r="O312" s="25">
        <v>0</v>
      </c>
      <c r="P312" s="25">
        <v>0</v>
      </c>
      <c r="Q312" s="25">
        <v>0</v>
      </c>
      <c r="R312" s="26"/>
      <c r="S312" s="29">
        <f t="shared" si="11"/>
        <v>0</v>
      </c>
      <c r="T312" s="16" t="s">
        <v>28</v>
      </c>
      <c r="U312" s="26"/>
    </row>
    <row r="313" s="1" customFormat="1" ht="84" spans="1:21">
      <c r="A313" s="14">
        <v>307</v>
      </c>
      <c r="B313" s="15" t="s">
        <v>92</v>
      </c>
      <c r="C313" s="15" t="s">
        <v>502</v>
      </c>
      <c r="D313" s="16" t="s">
        <v>503</v>
      </c>
      <c r="E313" s="15" t="s">
        <v>50</v>
      </c>
      <c r="F313" s="16" t="s">
        <v>51</v>
      </c>
      <c r="G313" s="16" t="s">
        <v>504</v>
      </c>
      <c r="H313" s="16" t="s">
        <v>497</v>
      </c>
      <c r="I313" s="25">
        <v>74.833744</v>
      </c>
      <c r="J313" s="25">
        <v>4.63371</v>
      </c>
      <c r="K313" s="25">
        <v>70.200034</v>
      </c>
      <c r="L313" s="25">
        <v>0</v>
      </c>
      <c r="M313" s="26"/>
      <c r="N313" s="25">
        <f t="shared" si="10"/>
        <v>0</v>
      </c>
      <c r="O313" s="25">
        <v>0</v>
      </c>
      <c r="P313" s="25">
        <v>0</v>
      </c>
      <c r="Q313" s="25">
        <v>0</v>
      </c>
      <c r="R313" s="26"/>
      <c r="S313" s="29">
        <f t="shared" si="11"/>
        <v>0</v>
      </c>
      <c r="T313" s="16" t="s">
        <v>28</v>
      </c>
      <c r="U313" s="26"/>
    </row>
    <row r="314" s="1" customFormat="1" ht="264" spans="1:21">
      <c r="A314" s="14">
        <v>308</v>
      </c>
      <c r="B314" s="15" t="s">
        <v>375</v>
      </c>
      <c r="C314" s="15" t="s">
        <v>505</v>
      </c>
      <c r="D314" s="16" t="s">
        <v>506</v>
      </c>
      <c r="E314" s="15" t="s">
        <v>88</v>
      </c>
      <c r="F314" s="16" t="s">
        <v>89</v>
      </c>
      <c r="G314" s="16" t="s">
        <v>507</v>
      </c>
      <c r="H314" s="16" t="s">
        <v>508</v>
      </c>
      <c r="I314" s="25">
        <v>130</v>
      </c>
      <c r="J314" s="25">
        <v>0</v>
      </c>
      <c r="K314" s="25">
        <v>130</v>
      </c>
      <c r="L314" s="25">
        <v>0</v>
      </c>
      <c r="M314" s="26"/>
      <c r="N314" s="25">
        <f t="shared" si="10"/>
        <v>130</v>
      </c>
      <c r="O314" s="25">
        <v>0</v>
      </c>
      <c r="P314" s="25">
        <v>130</v>
      </c>
      <c r="Q314" s="25">
        <v>0</v>
      </c>
      <c r="R314" s="26"/>
      <c r="S314" s="29">
        <f t="shared" si="11"/>
        <v>1</v>
      </c>
      <c r="T314" s="16" t="s">
        <v>28</v>
      </c>
      <c r="U314" s="26"/>
    </row>
    <row r="315" s="1" customFormat="1" ht="216" spans="1:21">
      <c r="A315" s="14">
        <v>309</v>
      </c>
      <c r="B315" s="15" t="s">
        <v>375</v>
      </c>
      <c r="C315" s="16" t="s">
        <v>509</v>
      </c>
      <c r="D315" s="16" t="s">
        <v>510</v>
      </c>
      <c r="E315" s="15" t="s">
        <v>82</v>
      </c>
      <c r="F315" s="16" t="s">
        <v>83</v>
      </c>
      <c r="G315" s="16" t="s">
        <v>507</v>
      </c>
      <c r="H315" s="16" t="s">
        <v>508</v>
      </c>
      <c r="I315" s="25">
        <v>38</v>
      </c>
      <c r="J315" s="25">
        <v>0</v>
      </c>
      <c r="K315" s="25">
        <v>38</v>
      </c>
      <c r="L315" s="25">
        <v>0</v>
      </c>
      <c r="M315" s="26"/>
      <c r="N315" s="25">
        <f t="shared" si="10"/>
        <v>38</v>
      </c>
      <c r="O315" s="25">
        <v>0</v>
      </c>
      <c r="P315" s="25">
        <v>38</v>
      </c>
      <c r="Q315" s="25">
        <v>0</v>
      </c>
      <c r="R315" s="26"/>
      <c r="S315" s="29">
        <f t="shared" si="11"/>
        <v>1</v>
      </c>
      <c r="T315" s="16" t="s">
        <v>34</v>
      </c>
      <c r="U315" s="16" t="s">
        <v>35</v>
      </c>
    </row>
    <row r="316" s="1" customFormat="1" ht="108" spans="1:21">
      <c r="A316" s="14">
        <v>310</v>
      </c>
      <c r="B316" s="15" t="s">
        <v>375</v>
      </c>
      <c r="C316" s="16" t="s">
        <v>511</v>
      </c>
      <c r="D316" s="16" t="s">
        <v>512</v>
      </c>
      <c r="E316" s="15" t="s">
        <v>84</v>
      </c>
      <c r="F316" s="16" t="s">
        <v>85</v>
      </c>
      <c r="G316" s="16" t="s">
        <v>507</v>
      </c>
      <c r="H316" s="16" t="s">
        <v>508</v>
      </c>
      <c r="I316" s="25">
        <v>47.188477</v>
      </c>
      <c r="J316" s="25">
        <v>0</v>
      </c>
      <c r="K316" s="25">
        <v>47.188477</v>
      </c>
      <c r="L316" s="25">
        <v>0</v>
      </c>
      <c r="M316" s="26"/>
      <c r="N316" s="25">
        <f t="shared" si="10"/>
        <v>0</v>
      </c>
      <c r="O316" s="25">
        <v>0</v>
      </c>
      <c r="P316" s="25">
        <v>0</v>
      </c>
      <c r="Q316" s="25">
        <v>0</v>
      </c>
      <c r="R316" s="26"/>
      <c r="S316" s="29">
        <f t="shared" si="11"/>
        <v>0</v>
      </c>
      <c r="T316" s="16" t="s">
        <v>34</v>
      </c>
      <c r="U316" s="16" t="s">
        <v>35</v>
      </c>
    </row>
    <row r="317" s="1" customFormat="1" ht="36" spans="1:21">
      <c r="A317" s="14">
        <v>311</v>
      </c>
      <c r="B317" s="15" t="s">
        <v>375</v>
      </c>
      <c r="C317" s="16" t="s">
        <v>513</v>
      </c>
      <c r="D317" s="16" t="s">
        <v>514</v>
      </c>
      <c r="E317" s="15" t="s">
        <v>515</v>
      </c>
      <c r="F317" s="16" t="s">
        <v>69</v>
      </c>
      <c r="G317" s="16" t="s">
        <v>507</v>
      </c>
      <c r="H317" s="16" t="s">
        <v>508</v>
      </c>
      <c r="I317" s="25">
        <v>67.88444</v>
      </c>
      <c r="J317" s="25">
        <v>0</v>
      </c>
      <c r="K317" s="25">
        <v>67.88444</v>
      </c>
      <c r="L317" s="25">
        <v>0</v>
      </c>
      <c r="M317" s="26"/>
      <c r="N317" s="25">
        <f t="shared" si="10"/>
        <v>0</v>
      </c>
      <c r="O317" s="25">
        <v>0</v>
      </c>
      <c r="P317" s="25">
        <v>0</v>
      </c>
      <c r="Q317" s="25">
        <v>0</v>
      </c>
      <c r="R317" s="26"/>
      <c r="S317" s="29">
        <f t="shared" si="11"/>
        <v>0</v>
      </c>
      <c r="T317" s="16" t="s">
        <v>34</v>
      </c>
      <c r="U317" s="16" t="s">
        <v>35</v>
      </c>
    </row>
    <row r="318" s="1" customFormat="1" ht="72" spans="1:21">
      <c r="A318" s="14">
        <v>312</v>
      </c>
      <c r="B318" s="15" t="s">
        <v>375</v>
      </c>
      <c r="C318" s="15" t="s">
        <v>516</v>
      </c>
      <c r="D318" s="16" t="s">
        <v>517</v>
      </c>
      <c r="E318" s="15" t="s">
        <v>82</v>
      </c>
      <c r="F318" s="16" t="s">
        <v>83</v>
      </c>
      <c r="G318" s="16" t="s">
        <v>507</v>
      </c>
      <c r="H318" s="16" t="s">
        <v>508</v>
      </c>
      <c r="I318" s="25">
        <v>41.8</v>
      </c>
      <c r="J318" s="25">
        <v>0</v>
      </c>
      <c r="K318" s="25">
        <v>41.8</v>
      </c>
      <c r="L318" s="25">
        <v>0</v>
      </c>
      <c r="M318" s="26"/>
      <c r="N318" s="25">
        <f t="shared" si="10"/>
        <v>41.8</v>
      </c>
      <c r="O318" s="25">
        <v>0</v>
      </c>
      <c r="P318" s="25">
        <v>41.8</v>
      </c>
      <c r="Q318" s="25">
        <v>0</v>
      </c>
      <c r="R318" s="26"/>
      <c r="S318" s="29">
        <f t="shared" si="11"/>
        <v>1</v>
      </c>
      <c r="T318" s="16" t="s">
        <v>28</v>
      </c>
      <c r="U318" s="26"/>
    </row>
    <row r="319" s="1" customFormat="1" ht="156" spans="1:21">
      <c r="A319" s="14">
        <v>313</v>
      </c>
      <c r="B319" s="15" t="s">
        <v>375</v>
      </c>
      <c r="C319" s="15" t="s">
        <v>518</v>
      </c>
      <c r="D319" s="16" t="s">
        <v>519</v>
      </c>
      <c r="E319" s="15" t="s">
        <v>38</v>
      </c>
      <c r="F319" s="16" t="s">
        <v>520</v>
      </c>
      <c r="G319" s="16" t="s">
        <v>507</v>
      </c>
      <c r="H319" s="16" t="s">
        <v>508</v>
      </c>
      <c r="I319" s="25">
        <v>60</v>
      </c>
      <c r="J319" s="25">
        <v>0</v>
      </c>
      <c r="K319" s="25">
        <v>60</v>
      </c>
      <c r="L319" s="25">
        <v>0</v>
      </c>
      <c r="M319" s="26"/>
      <c r="N319" s="25">
        <f t="shared" si="10"/>
        <v>0</v>
      </c>
      <c r="O319" s="25">
        <v>0</v>
      </c>
      <c r="P319" s="25">
        <v>0</v>
      </c>
      <c r="Q319" s="25">
        <v>0</v>
      </c>
      <c r="R319" s="26"/>
      <c r="S319" s="29">
        <f t="shared" si="11"/>
        <v>0</v>
      </c>
      <c r="T319" s="16" t="s">
        <v>28</v>
      </c>
      <c r="U319" s="26"/>
    </row>
    <row r="320" s="1" customFormat="1" ht="72" spans="1:21">
      <c r="A320" s="14">
        <v>314</v>
      </c>
      <c r="B320" s="15" t="s">
        <v>375</v>
      </c>
      <c r="C320" s="16" t="s">
        <v>521</v>
      </c>
      <c r="D320" s="16" t="s">
        <v>522</v>
      </c>
      <c r="E320" s="15" t="s">
        <v>50</v>
      </c>
      <c r="F320" s="16" t="s">
        <v>51</v>
      </c>
      <c r="G320" s="16" t="s">
        <v>507</v>
      </c>
      <c r="H320" s="16" t="s">
        <v>508</v>
      </c>
      <c r="I320" s="25">
        <v>27.020483</v>
      </c>
      <c r="J320" s="25">
        <v>0</v>
      </c>
      <c r="K320" s="25">
        <v>27.020483</v>
      </c>
      <c r="L320" s="25">
        <v>0</v>
      </c>
      <c r="M320" s="26"/>
      <c r="N320" s="25">
        <f t="shared" si="10"/>
        <v>0</v>
      </c>
      <c r="O320" s="25">
        <v>0</v>
      </c>
      <c r="P320" s="25">
        <v>0</v>
      </c>
      <c r="Q320" s="25">
        <v>0</v>
      </c>
      <c r="R320" s="26"/>
      <c r="S320" s="29">
        <f t="shared" si="11"/>
        <v>0</v>
      </c>
      <c r="T320" s="16" t="s">
        <v>34</v>
      </c>
      <c r="U320" s="16" t="s">
        <v>35</v>
      </c>
    </row>
    <row r="321" s="1" customFormat="1" ht="156" spans="1:21">
      <c r="A321" s="14">
        <v>315</v>
      </c>
      <c r="B321" s="15" t="s">
        <v>375</v>
      </c>
      <c r="C321" s="15" t="s">
        <v>523</v>
      </c>
      <c r="D321" s="16" t="s">
        <v>524</v>
      </c>
      <c r="E321" s="15" t="s">
        <v>76</v>
      </c>
      <c r="F321" s="16" t="s">
        <v>77</v>
      </c>
      <c r="G321" s="16" t="s">
        <v>507</v>
      </c>
      <c r="H321" s="16" t="s">
        <v>508</v>
      </c>
      <c r="I321" s="25">
        <v>44</v>
      </c>
      <c r="J321" s="25">
        <v>0</v>
      </c>
      <c r="K321" s="25">
        <v>44</v>
      </c>
      <c r="L321" s="25">
        <v>0</v>
      </c>
      <c r="M321" s="26"/>
      <c r="N321" s="25">
        <f t="shared" si="10"/>
        <v>0</v>
      </c>
      <c r="O321" s="25">
        <v>0</v>
      </c>
      <c r="P321" s="25">
        <v>0</v>
      </c>
      <c r="Q321" s="25">
        <v>0</v>
      </c>
      <c r="R321" s="26"/>
      <c r="S321" s="29">
        <f t="shared" si="11"/>
        <v>0</v>
      </c>
      <c r="T321" s="16" t="s">
        <v>28</v>
      </c>
      <c r="U321" s="26"/>
    </row>
    <row r="322" s="1" customFormat="1" ht="384" spans="1:21">
      <c r="A322" s="14">
        <v>316</v>
      </c>
      <c r="B322" s="15" t="s">
        <v>375</v>
      </c>
      <c r="C322" s="15" t="s">
        <v>525</v>
      </c>
      <c r="D322" s="16" t="s">
        <v>526</v>
      </c>
      <c r="E322" s="15" t="s">
        <v>527</v>
      </c>
      <c r="F322" s="16" t="s">
        <v>528</v>
      </c>
      <c r="G322" s="16" t="s">
        <v>507</v>
      </c>
      <c r="H322" s="16" t="s">
        <v>508</v>
      </c>
      <c r="I322" s="25">
        <v>40</v>
      </c>
      <c r="J322" s="25">
        <v>0</v>
      </c>
      <c r="K322" s="25">
        <v>40</v>
      </c>
      <c r="L322" s="25">
        <v>0</v>
      </c>
      <c r="M322" s="26"/>
      <c r="N322" s="25">
        <f t="shared" si="10"/>
        <v>0</v>
      </c>
      <c r="O322" s="25">
        <v>0</v>
      </c>
      <c r="P322" s="25">
        <v>0</v>
      </c>
      <c r="Q322" s="25">
        <v>0</v>
      </c>
      <c r="R322" s="26"/>
      <c r="S322" s="29">
        <f t="shared" si="11"/>
        <v>0</v>
      </c>
      <c r="T322" s="16" t="s">
        <v>28</v>
      </c>
      <c r="U322" s="26"/>
    </row>
    <row r="323" s="1" customFormat="1" ht="96" spans="1:21">
      <c r="A323" s="14">
        <v>317</v>
      </c>
      <c r="B323" s="15" t="s">
        <v>375</v>
      </c>
      <c r="C323" s="16" t="s">
        <v>529</v>
      </c>
      <c r="D323" s="16" t="s">
        <v>530</v>
      </c>
      <c r="E323" s="15" t="s">
        <v>82</v>
      </c>
      <c r="F323" s="16" t="s">
        <v>531</v>
      </c>
      <c r="G323" s="16" t="s">
        <v>507</v>
      </c>
      <c r="H323" s="16" t="s">
        <v>508</v>
      </c>
      <c r="I323" s="25">
        <v>30.86</v>
      </c>
      <c r="J323" s="25">
        <v>0</v>
      </c>
      <c r="K323" s="25">
        <v>30.86</v>
      </c>
      <c r="L323" s="25">
        <v>0</v>
      </c>
      <c r="M323" s="26"/>
      <c r="N323" s="25">
        <f t="shared" si="10"/>
        <v>0</v>
      </c>
      <c r="O323" s="25">
        <v>0</v>
      </c>
      <c r="P323" s="25">
        <v>0</v>
      </c>
      <c r="Q323" s="25">
        <v>0</v>
      </c>
      <c r="R323" s="26"/>
      <c r="S323" s="29">
        <f t="shared" si="11"/>
        <v>0</v>
      </c>
      <c r="T323" s="16" t="s">
        <v>34</v>
      </c>
      <c r="U323" s="16" t="s">
        <v>35</v>
      </c>
    </row>
    <row r="324" s="1" customFormat="1" ht="48" spans="1:21">
      <c r="A324" s="14">
        <v>318</v>
      </c>
      <c r="B324" s="15" t="s">
        <v>456</v>
      </c>
      <c r="C324" s="15" t="s">
        <v>532</v>
      </c>
      <c r="D324" s="16" t="s">
        <v>533</v>
      </c>
      <c r="E324" s="15" t="s">
        <v>44</v>
      </c>
      <c r="F324" s="16" t="s">
        <v>45</v>
      </c>
      <c r="G324" s="16" t="s">
        <v>533</v>
      </c>
      <c r="H324" s="16" t="s">
        <v>534</v>
      </c>
      <c r="I324" s="25">
        <v>2</v>
      </c>
      <c r="J324" s="25">
        <v>0</v>
      </c>
      <c r="K324" s="25">
        <v>2</v>
      </c>
      <c r="L324" s="25">
        <v>0</v>
      </c>
      <c r="M324" s="26"/>
      <c r="N324" s="25">
        <f t="shared" ref="N324:N350" si="12">O324+P324+Q324</f>
        <v>0</v>
      </c>
      <c r="O324" s="25">
        <v>0</v>
      </c>
      <c r="P324" s="25">
        <v>0</v>
      </c>
      <c r="Q324" s="25">
        <v>0</v>
      </c>
      <c r="R324" s="26"/>
      <c r="S324" s="29">
        <f t="shared" ref="S324:S350" si="13">N324/I324</f>
        <v>0</v>
      </c>
      <c r="T324" s="16" t="s">
        <v>247</v>
      </c>
      <c r="U324" s="26"/>
    </row>
    <row r="325" s="1" customFormat="1" ht="120" spans="1:21">
      <c r="A325" s="14">
        <v>319</v>
      </c>
      <c r="B325" s="15" t="s">
        <v>456</v>
      </c>
      <c r="C325" s="15" t="s">
        <v>532</v>
      </c>
      <c r="D325" s="16" t="s">
        <v>535</v>
      </c>
      <c r="E325" s="15" t="s">
        <v>62</v>
      </c>
      <c r="F325" s="16" t="s">
        <v>63</v>
      </c>
      <c r="G325" s="16" t="s">
        <v>535</v>
      </c>
      <c r="H325" s="16" t="s">
        <v>534</v>
      </c>
      <c r="I325" s="25">
        <v>3.2</v>
      </c>
      <c r="J325" s="25">
        <v>0</v>
      </c>
      <c r="K325" s="25">
        <v>3.2</v>
      </c>
      <c r="L325" s="25">
        <v>0</v>
      </c>
      <c r="M325" s="26"/>
      <c r="N325" s="25">
        <f t="shared" si="12"/>
        <v>0</v>
      </c>
      <c r="O325" s="25">
        <v>0</v>
      </c>
      <c r="P325" s="25">
        <v>0</v>
      </c>
      <c r="Q325" s="25">
        <v>0</v>
      </c>
      <c r="R325" s="26"/>
      <c r="S325" s="29">
        <f t="shared" si="13"/>
        <v>0</v>
      </c>
      <c r="T325" s="16" t="s">
        <v>28</v>
      </c>
      <c r="U325" s="26"/>
    </row>
    <row r="326" s="1" customFormat="1" ht="168" spans="1:21">
      <c r="A326" s="14">
        <v>320</v>
      </c>
      <c r="B326" s="15" t="s">
        <v>456</v>
      </c>
      <c r="C326" s="16" t="s">
        <v>532</v>
      </c>
      <c r="D326" s="16" t="s">
        <v>536</v>
      </c>
      <c r="E326" s="15" t="s">
        <v>31</v>
      </c>
      <c r="F326" s="16" t="s">
        <v>32</v>
      </c>
      <c r="G326" s="16" t="s">
        <v>536</v>
      </c>
      <c r="H326" s="16" t="s">
        <v>534</v>
      </c>
      <c r="I326" s="25">
        <v>5.5</v>
      </c>
      <c r="J326" s="25">
        <v>0</v>
      </c>
      <c r="K326" s="25">
        <v>5.5</v>
      </c>
      <c r="L326" s="25">
        <v>0</v>
      </c>
      <c r="M326" s="26"/>
      <c r="N326" s="25">
        <f t="shared" si="12"/>
        <v>0</v>
      </c>
      <c r="O326" s="25">
        <v>0</v>
      </c>
      <c r="P326" s="25">
        <v>0</v>
      </c>
      <c r="Q326" s="25">
        <v>0</v>
      </c>
      <c r="R326" s="26"/>
      <c r="S326" s="29">
        <f t="shared" si="13"/>
        <v>0</v>
      </c>
      <c r="T326" s="16" t="s">
        <v>34</v>
      </c>
      <c r="U326" s="16" t="s">
        <v>35</v>
      </c>
    </row>
    <row r="327" s="1" customFormat="1" ht="156" spans="1:21">
      <c r="A327" s="14">
        <v>321</v>
      </c>
      <c r="B327" s="15" t="s">
        <v>456</v>
      </c>
      <c r="C327" s="16" t="s">
        <v>532</v>
      </c>
      <c r="D327" s="16" t="s">
        <v>537</v>
      </c>
      <c r="E327" s="15" t="s">
        <v>68</v>
      </c>
      <c r="F327" s="16" t="s">
        <v>69</v>
      </c>
      <c r="G327" s="16" t="s">
        <v>537</v>
      </c>
      <c r="H327" s="16" t="s">
        <v>534</v>
      </c>
      <c r="I327" s="25">
        <v>10</v>
      </c>
      <c r="J327" s="25">
        <v>0</v>
      </c>
      <c r="K327" s="25">
        <v>10</v>
      </c>
      <c r="L327" s="25">
        <v>0</v>
      </c>
      <c r="M327" s="26"/>
      <c r="N327" s="25">
        <f t="shared" si="12"/>
        <v>0</v>
      </c>
      <c r="O327" s="25">
        <v>0</v>
      </c>
      <c r="P327" s="25">
        <v>0</v>
      </c>
      <c r="Q327" s="25">
        <v>0</v>
      </c>
      <c r="R327" s="26"/>
      <c r="S327" s="29">
        <f t="shared" si="13"/>
        <v>0</v>
      </c>
      <c r="T327" s="16" t="s">
        <v>34</v>
      </c>
      <c r="U327" s="16" t="s">
        <v>35</v>
      </c>
    </row>
    <row r="328" s="1" customFormat="1" ht="144" spans="1:21">
      <c r="A328" s="14">
        <v>322</v>
      </c>
      <c r="B328" s="15" t="s">
        <v>456</v>
      </c>
      <c r="C328" s="16" t="s">
        <v>532</v>
      </c>
      <c r="D328" s="16" t="s">
        <v>538</v>
      </c>
      <c r="E328" s="15" t="s">
        <v>48</v>
      </c>
      <c r="F328" s="16" t="s">
        <v>49</v>
      </c>
      <c r="G328" s="16" t="s">
        <v>538</v>
      </c>
      <c r="H328" s="16" t="s">
        <v>534</v>
      </c>
      <c r="I328" s="25">
        <v>8</v>
      </c>
      <c r="J328" s="25">
        <v>0</v>
      </c>
      <c r="K328" s="25">
        <v>8</v>
      </c>
      <c r="L328" s="25">
        <v>0</v>
      </c>
      <c r="M328" s="26"/>
      <c r="N328" s="25">
        <f t="shared" si="12"/>
        <v>0</v>
      </c>
      <c r="O328" s="25">
        <v>0</v>
      </c>
      <c r="P328" s="25">
        <v>0</v>
      </c>
      <c r="Q328" s="25">
        <v>0</v>
      </c>
      <c r="R328" s="26"/>
      <c r="S328" s="29">
        <f t="shared" si="13"/>
        <v>0</v>
      </c>
      <c r="T328" s="16" t="s">
        <v>34</v>
      </c>
      <c r="U328" s="16" t="s">
        <v>35</v>
      </c>
    </row>
    <row r="329" s="1" customFormat="1" ht="180" spans="1:21">
      <c r="A329" s="14">
        <v>323</v>
      </c>
      <c r="B329" s="15" t="s">
        <v>456</v>
      </c>
      <c r="C329" s="16" t="s">
        <v>532</v>
      </c>
      <c r="D329" s="16" t="s">
        <v>539</v>
      </c>
      <c r="E329" s="15" t="s">
        <v>82</v>
      </c>
      <c r="F329" s="16" t="s">
        <v>83</v>
      </c>
      <c r="G329" s="16" t="s">
        <v>539</v>
      </c>
      <c r="H329" s="16" t="s">
        <v>534</v>
      </c>
      <c r="I329" s="25">
        <v>7.1</v>
      </c>
      <c r="J329" s="25">
        <v>0</v>
      </c>
      <c r="K329" s="25">
        <v>7.1</v>
      </c>
      <c r="L329" s="25">
        <v>0</v>
      </c>
      <c r="M329" s="26"/>
      <c r="N329" s="25">
        <f t="shared" si="12"/>
        <v>0</v>
      </c>
      <c r="O329" s="25">
        <v>0</v>
      </c>
      <c r="P329" s="25">
        <v>0</v>
      </c>
      <c r="Q329" s="25">
        <v>0</v>
      </c>
      <c r="R329" s="26"/>
      <c r="S329" s="29">
        <f t="shared" si="13"/>
        <v>0</v>
      </c>
      <c r="T329" s="16" t="s">
        <v>34</v>
      </c>
      <c r="U329" s="16" t="s">
        <v>35</v>
      </c>
    </row>
    <row r="330" s="1" customFormat="1" ht="60" spans="1:21">
      <c r="A330" s="14">
        <v>324</v>
      </c>
      <c r="B330" s="15" t="s">
        <v>456</v>
      </c>
      <c r="C330" s="16" t="s">
        <v>532</v>
      </c>
      <c r="D330" s="16" t="s">
        <v>540</v>
      </c>
      <c r="E330" s="15" t="s">
        <v>66</v>
      </c>
      <c r="F330" s="16" t="s">
        <v>67</v>
      </c>
      <c r="G330" s="16" t="s">
        <v>540</v>
      </c>
      <c r="H330" s="16" t="s">
        <v>534</v>
      </c>
      <c r="I330" s="25">
        <v>3.2</v>
      </c>
      <c r="J330" s="25">
        <v>0</v>
      </c>
      <c r="K330" s="25">
        <v>3.2</v>
      </c>
      <c r="L330" s="25">
        <v>0</v>
      </c>
      <c r="M330" s="26"/>
      <c r="N330" s="25">
        <f t="shared" si="12"/>
        <v>0</v>
      </c>
      <c r="O330" s="25">
        <v>0</v>
      </c>
      <c r="P330" s="25">
        <v>0</v>
      </c>
      <c r="Q330" s="25">
        <v>0</v>
      </c>
      <c r="R330" s="26"/>
      <c r="S330" s="29">
        <f t="shared" si="13"/>
        <v>0</v>
      </c>
      <c r="T330" s="16" t="s">
        <v>34</v>
      </c>
      <c r="U330" s="16" t="s">
        <v>35</v>
      </c>
    </row>
    <row r="331" s="1" customFormat="1" ht="108" spans="1:21">
      <c r="A331" s="14">
        <v>325</v>
      </c>
      <c r="B331" s="15" t="s">
        <v>456</v>
      </c>
      <c r="C331" s="16" t="s">
        <v>532</v>
      </c>
      <c r="D331" s="16" t="s">
        <v>541</v>
      </c>
      <c r="E331" s="15" t="s">
        <v>64</v>
      </c>
      <c r="F331" s="16" t="s">
        <v>65</v>
      </c>
      <c r="G331" s="16" t="s">
        <v>541</v>
      </c>
      <c r="H331" s="16" t="s">
        <v>534</v>
      </c>
      <c r="I331" s="25">
        <v>5</v>
      </c>
      <c r="J331" s="25">
        <v>0</v>
      </c>
      <c r="K331" s="25">
        <v>5</v>
      </c>
      <c r="L331" s="25">
        <v>0</v>
      </c>
      <c r="M331" s="26"/>
      <c r="N331" s="25">
        <f t="shared" si="12"/>
        <v>0</v>
      </c>
      <c r="O331" s="25">
        <v>0</v>
      </c>
      <c r="P331" s="25">
        <v>0</v>
      </c>
      <c r="Q331" s="25">
        <v>0</v>
      </c>
      <c r="R331" s="26"/>
      <c r="S331" s="29">
        <f t="shared" si="13"/>
        <v>0</v>
      </c>
      <c r="T331" s="16" t="s">
        <v>34</v>
      </c>
      <c r="U331" s="16" t="s">
        <v>35</v>
      </c>
    </row>
    <row r="332" s="1" customFormat="1" ht="120" spans="1:21">
      <c r="A332" s="14">
        <v>326</v>
      </c>
      <c r="B332" s="15" t="s">
        <v>456</v>
      </c>
      <c r="C332" s="16" t="s">
        <v>532</v>
      </c>
      <c r="D332" s="16" t="s">
        <v>542</v>
      </c>
      <c r="E332" s="15" t="s">
        <v>58</v>
      </c>
      <c r="F332" s="16" t="s">
        <v>59</v>
      </c>
      <c r="G332" s="16" t="s">
        <v>542</v>
      </c>
      <c r="H332" s="16" t="s">
        <v>534</v>
      </c>
      <c r="I332" s="25">
        <v>6.5</v>
      </c>
      <c r="J332" s="25">
        <v>0</v>
      </c>
      <c r="K332" s="25">
        <v>6.5</v>
      </c>
      <c r="L332" s="25">
        <v>0</v>
      </c>
      <c r="M332" s="26"/>
      <c r="N332" s="25">
        <f t="shared" si="12"/>
        <v>0</v>
      </c>
      <c r="O332" s="25">
        <v>0</v>
      </c>
      <c r="P332" s="25">
        <v>0</v>
      </c>
      <c r="Q332" s="25">
        <v>0</v>
      </c>
      <c r="R332" s="26"/>
      <c r="S332" s="29">
        <f t="shared" si="13"/>
        <v>0</v>
      </c>
      <c r="T332" s="16" t="s">
        <v>34</v>
      </c>
      <c r="U332" s="16" t="s">
        <v>35</v>
      </c>
    </row>
    <row r="333" s="1" customFormat="1" ht="48" spans="1:21">
      <c r="A333" s="14">
        <v>327</v>
      </c>
      <c r="B333" s="15" t="s">
        <v>456</v>
      </c>
      <c r="C333" s="15" t="s">
        <v>532</v>
      </c>
      <c r="D333" s="16" t="s">
        <v>543</v>
      </c>
      <c r="E333" s="15" t="s">
        <v>36</v>
      </c>
      <c r="F333" s="16" t="s">
        <v>37</v>
      </c>
      <c r="G333" s="16" t="s">
        <v>543</v>
      </c>
      <c r="H333" s="16" t="s">
        <v>534</v>
      </c>
      <c r="I333" s="25">
        <v>1</v>
      </c>
      <c r="J333" s="25">
        <v>0</v>
      </c>
      <c r="K333" s="25">
        <v>1</v>
      </c>
      <c r="L333" s="25">
        <v>0</v>
      </c>
      <c r="M333" s="26"/>
      <c r="N333" s="25">
        <f t="shared" si="12"/>
        <v>0</v>
      </c>
      <c r="O333" s="25">
        <v>0</v>
      </c>
      <c r="P333" s="25">
        <v>0</v>
      </c>
      <c r="Q333" s="25">
        <v>0</v>
      </c>
      <c r="R333" s="26"/>
      <c r="S333" s="29">
        <f t="shared" si="13"/>
        <v>0</v>
      </c>
      <c r="T333" s="16" t="s">
        <v>28</v>
      </c>
      <c r="U333" s="26"/>
    </row>
    <row r="334" s="1" customFormat="1" ht="84" spans="1:21">
      <c r="A334" s="14">
        <v>328</v>
      </c>
      <c r="B334" s="15" t="s">
        <v>456</v>
      </c>
      <c r="C334" s="16" t="s">
        <v>532</v>
      </c>
      <c r="D334" s="16" t="s">
        <v>544</v>
      </c>
      <c r="E334" s="15" t="s">
        <v>86</v>
      </c>
      <c r="F334" s="16" t="s">
        <v>87</v>
      </c>
      <c r="G334" s="16" t="s">
        <v>544</v>
      </c>
      <c r="H334" s="16" t="s">
        <v>534</v>
      </c>
      <c r="I334" s="25">
        <v>7.3</v>
      </c>
      <c r="J334" s="25">
        <v>0</v>
      </c>
      <c r="K334" s="25">
        <v>7.3</v>
      </c>
      <c r="L334" s="25">
        <v>0</v>
      </c>
      <c r="M334" s="26"/>
      <c r="N334" s="25">
        <f t="shared" si="12"/>
        <v>0</v>
      </c>
      <c r="O334" s="25">
        <v>0</v>
      </c>
      <c r="P334" s="25">
        <v>0</v>
      </c>
      <c r="Q334" s="25">
        <v>0</v>
      </c>
      <c r="R334" s="26"/>
      <c r="S334" s="29">
        <f t="shared" si="13"/>
        <v>0</v>
      </c>
      <c r="T334" s="16" t="s">
        <v>34</v>
      </c>
      <c r="U334" s="16" t="s">
        <v>35</v>
      </c>
    </row>
    <row r="335" s="1" customFormat="1" ht="288" spans="1:21">
      <c r="A335" s="14">
        <v>329</v>
      </c>
      <c r="B335" s="15" t="s">
        <v>456</v>
      </c>
      <c r="C335" s="16" t="s">
        <v>532</v>
      </c>
      <c r="D335" s="16" t="s">
        <v>545</v>
      </c>
      <c r="E335" s="15" t="s">
        <v>72</v>
      </c>
      <c r="F335" s="16" t="s">
        <v>73</v>
      </c>
      <c r="G335" s="16" t="s">
        <v>545</v>
      </c>
      <c r="H335" s="16" t="s">
        <v>534</v>
      </c>
      <c r="I335" s="25">
        <v>2</v>
      </c>
      <c r="J335" s="25">
        <v>0</v>
      </c>
      <c r="K335" s="25">
        <v>2</v>
      </c>
      <c r="L335" s="25">
        <v>0</v>
      </c>
      <c r="M335" s="26"/>
      <c r="N335" s="25">
        <f t="shared" si="12"/>
        <v>0</v>
      </c>
      <c r="O335" s="25">
        <v>0</v>
      </c>
      <c r="P335" s="25">
        <v>0</v>
      </c>
      <c r="Q335" s="25">
        <v>0</v>
      </c>
      <c r="R335" s="26"/>
      <c r="S335" s="29">
        <f t="shared" si="13"/>
        <v>0</v>
      </c>
      <c r="T335" s="16" t="s">
        <v>34</v>
      </c>
      <c r="U335" s="16" t="s">
        <v>35</v>
      </c>
    </row>
    <row r="336" s="1" customFormat="1" ht="348" spans="1:21">
      <c r="A336" s="14">
        <v>330</v>
      </c>
      <c r="B336" s="15" t="s">
        <v>456</v>
      </c>
      <c r="C336" s="16" t="s">
        <v>532</v>
      </c>
      <c r="D336" s="16" t="s">
        <v>546</v>
      </c>
      <c r="E336" s="15" t="s">
        <v>60</v>
      </c>
      <c r="F336" s="16" t="s">
        <v>61</v>
      </c>
      <c r="G336" s="16" t="s">
        <v>546</v>
      </c>
      <c r="H336" s="16" t="s">
        <v>534</v>
      </c>
      <c r="I336" s="25">
        <v>2</v>
      </c>
      <c r="J336" s="25">
        <v>0</v>
      </c>
      <c r="K336" s="25">
        <v>2</v>
      </c>
      <c r="L336" s="25">
        <v>0</v>
      </c>
      <c r="M336" s="26"/>
      <c r="N336" s="25">
        <f t="shared" si="12"/>
        <v>0</v>
      </c>
      <c r="O336" s="25">
        <v>0</v>
      </c>
      <c r="P336" s="25">
        <v>0</v>
      </c>
      <c r="Q336" s="25">
        <v>0</v>
      </c>
      <c r="R336" s="26"/>
      <c r="S336" s="29">
        <f t="shared" si="13"/>
        <v>0</v>
      </c>
      <c r="T336" s="16" t="s">
        <v>34</v>
      </c>
      <c r="U336" s="16" t="s">
        <v>35</v>
      </c>
    </row>
    <row r="337" s="1" customFormat="1" ht="409.5" spans="1:21">
      <c r="A337" s="14">
        <v>331</v>
      </c>
      <c r="B337" s="15" t="s">
        <v>456</v>
      </c>
      <c r="C337" s="16" t="s">
        <v>532</v>
      </c>
      <c r="D337" s="16" t="s">
        <v>547</v>
      </c>
      <c r="E337" s="15" t="s">
        <v>42</v>
      </c>
      <c r="F337" s="16" t="s">
        <v>43</v>
      </c>
      <c r="G337" s="16" t="s">
        <v>547</v>
      </c>
      <c r="H337" s="16" t="s">
        <v>534</v>
      </c>
      <c r="I337" s="25">
        <v>10</v>
      </c>
      <c r="J337" s="25">
        <v>0</v>
      </c>
      <c r="K337" s="25">
        <v>10</v>
      </c>
      <c r="L337" s="25">
        <v>0</v>
      </c>
      <c r="M337" s="26"/>
      <c r="N337" s="25">
        <f t="shared" si="12"/>
        <v>0</v>
      </c>
      <c r="O337" s="25">
        <v>0</v>
      </c>
      <c r="P337" s="25">
        <v>0</v>
      </c>
      <c r="Q337" s="25">
        <v>0</v>
      </c>
      <c r="R337" s="26"/>
      <c r="S337" s="29">
        <f t="shared" si="13"/>
        <v>0</v>
      </c>
      <c r="T337" s="16" t="s">
        <v>34</v>
      </c>
      <c r="U337" s="16" t="s">
        <v>35</v>
      </c>
    </row>
    <row r="338" s="1" customFormat="1" ht="156" spans="1:21">
      <c r="A338" s="14">
        <v>332</v>
      </c>
      <c r="B338" s="15" t="s">
        <v>456</v>
      </c>
      <c r="C338" s="15" t="s">
        <v>532</v>
      </c>
      <c r="D338" s="16" t="s">
        <v>548</v>
      </c>
      <c r="E338" s="15" t="s">
        <v>76</v>
      </c>
      <c r="F338" s="16" t="s">
        <v>77</v>
      </c>
      <c r="G338" s="16" t="s">
        <v>548</v>
      </c>
      <c r="H338" s="16" t="s">
        <v>534</v>
      </c>
      <c r="I338" s="25">
        <v>9.7</v>
      </c>
      <c r="J338" s="25">
        <v>0</v>
      </c>
      <c r="K338" s="25">
        <v>9.7</v>
      </c>
      <c r="L338" s="25">
        <v>0</v>
      </c>
      <c r="M338" s="26"/>
      <c r="N338" s="25">
        <f t="shared" si="12"/>
        <v>0</v>
      </c>
      <c r="O338" s="25">
        <v>0</v>
      </c>
      <c r="P338" s="25">
        <v>0</v>
      </c>
      <c r="Q338" s="25">
        <v>0</v>
      </c>
      <c r="R338" s="26"/>
      <c r="S338" s="29">
        <f t="shared" si="13"/>
        <v>0</v>
      </c>
      <c r="T338" s="16" t="s">
        <v>28</v>
      </c>
      <c r="U338" s="26"/>
    </row>
    <row r="339" s="1" customFormat="1" ht="48" spans="1:21">
      <c r="A339" s="14">
        <v>333</v>
      </c>
      <c r="B339" s="15" t="s">
        <v>456</v>
      </c>
      <c r="C339" s="15" t="s">
        <v>532</v>
      </c>
      <c r="D339" s="16" t="s">
        <v>549</v>
      </c>
      <c r="E339" s="15" t="s">
        <v>74</v>
      </c>
      <c r="F339" s="16" t="s">
        <v>75</v>
      </c>
      <c r="G339" s="16" t="s">
        <v>549</v>
      </c>
      <c r="H339" s="16" t="s">
        <v>534</v>
      </c>
      <c r="I339" s="25">
        <v>2</v>
      </c>
      <c r="J339" s="25">
        <v>0</v>
      </c>
      <c r="K339" s="25">
        <v>2</v>
      </c>
      <c r="L339" s="25">
        <v>0</v>
      </c>
      <c r="M339" s="26"/>
      <c r="N339" s="25">
        <f t="shared" si="12"/>
        <v>0</v>
      </c>
      <c r="O339" s="25">
        <v>0</v>
      </c>
      <c r="P339" s="25">
        <v>0</v>
      </c>
      <c r="Q339" s="25">
        <v>0</v>
      </c>
      <c r="R339" s="26"/>
      <c r="S339" s="29">
        <f t="shared" si="13"/>
        <v>0</v>
      </c>
      <c r="T339" s="16" t="s">
        <v>28</v>
      </c>
      <c r="U339" s="26"/>
    </row>
    <row r="340" s="1" customFormat="1" ht="96" spans="1:21">
      <c r="A340" s="14">
        <v>334</v>
      </c>
      <c r="B340" s="15" t="s">
        <v>456</v>
      </c>
      <c r="C340" s="16" t="s">
        <v>532</v>
      </c>
      <c r="D340" s="16" t="s">
        <v>550</v>
      </c>
      <c r="E340" s="15" t="s">
        <v>70</v>
      </c>
      <c r="F340" s="16" t="s">
        <v>71</v>
      </c>
      <c r="G340" s="16" t="s">
        <v>550</v>
      </c>
      <c r="H340" s="16" t="s">
        <v>534</v>
      </c>
      <c r="I340" s="25">
        <v>5.3</v>
      </c>
      <c r="J340" s="25">
        <v>0</v>
      </c>
      <c r="K340" s="25">
        <v>5.3</v>
      </c>
      <c r="L340" s="25">
        <v>0</v>
      </c>
      <c r="M340" s="26"/>
      <c r="N340" s="25">
        <f t="shared" si="12"/>
        <v>0</v>
      </c>
      <c r="O340" s="25">
        <v>0</v>
      </c>
      <c r="P340" s="25">
        <v>0</v>
      </c>
      <c r="Q340" s="25">
        <v>0</v>
      </c>
      <c r="R340" s="26"/>
      <c r="S340" s="29">
        <f t="shared" si="13"/>
        <v>0</v>
      </c>
      <c r="T340" s="16" t="s">
        <v>34</v>
      </c>
      <c r="U340" s="16" t="s">
        <v>35</v>
      </c>
    </row>
    <row r="341" s="1" customFormat="1" ht="216" spans="1:21">
      <c r="A341" s="14">
        <v>335</v>
      </c>
      <c r="B341" s="15" t="s">
        <v>456</v>
      </c>
      <c r="C341" s="16" t="s">
        <v>532</v>
      </c>
      <c r="D341" s="16" t="s">
        <v>551</v>
      </c>
      <c r="E341" s="15" t="s">
        <v>46</v>
      </c>
      <c r="F341" s="16" t="s">
        <v>47</v>
      </c>
      <c r="G341" s="16" t="s">
        <v>551</v>
      </c>
      <c r="H341" s="16" t="s">
        <v>534</v>
      </c>
      <c r="I341" s="25">
        <v>5</v>
      </c>
      <c r="J341" s="25">
        <v>0</v>
      </c>
      <c r="K341" s="25">
        <v>5</v>
      </c>
      <c r="L341" s="25">
        <v>0</v>
      </c>
      <c r="M341" s="26"/>
      <c r="N341" s="25">
        <f t="shared" si="12"/>
        <v>0</v>
      </c>
      <c r="O341" s="25">
        <v>0</v>
      </c>
      <c r="P341" s="25">
        <v>0</v>
      </c>
      <c r="Q341" s="25">
        <v>0</v>
      </c>
      <c r="R341" s="26"/>
      <c r="S341" s="29">
        <f t="shared" si="13"/>
        <v>0</v>
      </c>
      <c r="T341" s="16" t="s">
        <v>34</v>
      </c>
      <c r="U341" s="16" t="s">
        <v>35</v>
      </c>
    </row>
    <row r="342" s="1" customFormat="1" ht="132" spans="1:21">
      <c r="A342" s="14">
        <v>336</v>
      </c>
      <c r="B342" s="15" t="s">
        <v>456</v>
      </c>
      <c r="C342" s="16" t="s">
        <v>532</v>
      </c>
      <c r="D342" s="16" t="s">
        <v>552</v>
      </c>
      <c r="E342" s="15" t="s">
        <v>54</v>
      </c>
      <c r="F342" s="16" t="s">
        <v>55</v>
      </c>
      <c r="G342" s="16" t="s">
        <v>552</v>
      </c>
      <c r="H342" s="16" t="s">
        <v>534</v>
      </c>
      <c r="I342" s="25">
        <v>5.3</v>
      </c>
      <c r="J342" s="25">
        <v>0</v>
      </c>
      <c r="K342" s="25">
        <v>5.3</v>
      </c>
      <c r="L342" s="25">
        <v>0</v>
      </c>
      <c r="M342" s="26"/>
      <c r="N342" s="25">
        <f t="shared" si="12"/>
        <v>0</v>
      </c>
      <c r="O342" s="25">
        <v>0</v>
      </c>
      <c r="P342" s="25">
        <v>0</v>
      </c>
      <c r="Q342" s="25">
        <v>0</v>
      </c>
      <c r="R342" s="26"/>
      <c r="S342" s="29">
        <f t="shared" si="13"/>
        <v>0</v>
      </c>
      <c r="T342" s="16" t="s">
        <v>34</v>
      </c>
      <c r="U342" s="16" t="s">
        <v>35</v>
      </c>
    </row>
    <row r="343" s="1" customFormat="1" ht="204" spans="1:21">
      <c r="A343" s="14">
        <v>337</v>
      </c>
      <c r="B343" s="15" t="s">
        <v>456</v>
      </c>
      <c r="C343" s="16" t="s">
        <v>532</v>
      </c>
      <c r="D343" s="16" t="s">
        <v>553</v>
      </c>
      <c r="E343" s="15" t="s">
        <v>90</v>
      </c>
      <c r="F343" s="16" t="s">
        <v>91</v>
      </c>
      <c r="G343" s="16" t="s">
        <v>553</v>
      </c>
      <c r="H343" s="16" t="s">
        <v>534</v>
      </c>
      <c r="I343" s="25">
        <v>6.9</v>
      </c>
      <c r="J343" s="25">
        <v>0</v>
      </c>
      <c r="K343" s="25">
        <v>6.9</v>
      </c>
      <c r="L343" s="25">
        <v>0</v>
      </c>
      <c r="M343" s="26"/>
      <c r="N343" s="25">
        <f t="shared" si="12"/>
        <v>0</v>
      </c>
      <c r="O343" s="25">
        <v>0</v>
      </c>
      <c r="P343" s="25">
        <v>0</v>
      </c>
      <c r="Q343" s="25">
        <v>0</v>
      </c>
      <c r="R343" s="26"/>
      <c r="S343" s="29">
        <f t="shared" si="13"/>
        <v>0</v>
      </c>
      <c r="T343" s="16" t="s">
        <v>34</v>
      </c>
      <c r="U343" s="16" t="s">
        <v>35</v>
      </c>
    </row>
    <row r="344" s="1" customFormat="1" ht="156" spans="1:21">
      <c r="A344" s="14">
        <v>338</v>
      </c>
      <c r="B344" s="15" t="s">
        <v>133</v>
      </c>
      <c r="C344" s="16" t="s">
        <v>554</v>
      </c>
      <c r="D344" s="16" t="s">
        <v>555</v>
      </c>
      <c r="E344" s="15" t="s">
        <v>40</v>
      </c>
      <c r="F344" s="16" t="s">
        <v>41</v>
      </c>
      <c r="G344" s="16" t="s">
        <v>555</v>
      </c>
      <c r="H344" s="16" t="s">
        <v>556</v>
      </c>
      <c r="I344" s="25">
        <v>500</v>
      </c>
      <c r="J344" s="25">
        <v>0</v>
      </c>
      <c r="K344" s="25">
        <v>500</v>
      </c>
      <c r="L344" s="25">
        <v>0</v>
      </c>
      <c r="M344" s="26"/>
      <c r="N344" s="25">
        <f t="shared" si="12"/>
        <v>0</v>
      </c>
      <c r="O344" s="25">
        <v>0</v>
      </c>
      <c r="P344" s="25">
        <v>0</v>
      </c>
      <c r="Q344" s="25">
        <v>0</v>
      </c>
      <c r="R344" s="26"/>
      <c r="S344" s="29">
        <f t="shared" si="13"/>
        <v>0</v>
      </c>
      <c r="T344" s="16" t="s">
        <v>34</v>
      </c>
      <c r="U344" s="16" t="s">
        <v>35</v>
      </c>
    </row>
    <row r="345" s="1" customFormat="1" ht="60" spans="1:21">
      <c r="A345" s="14">
        <v>339</v>
      </c>
      <c r="B345" s="15" t="s">
        <v>189</v>
      </c>
      <c r="C345" s="16" t="s">
        <v>557</v>
      </c>
      <c r="D345" s="16" t="s">
        <v>558</v>
      </c>
      <c r="E345" s="15" t="s">
        <v>40</v>
      </c>
      <c r="F345" s="16" t="s">
        <v>189</v>
      </c>
      <c r="G345" s="16" t="s">
        <v>559</v>
      </c>
      <c r="H345" s="16" t="s">
        <v>560</v>
      </c>
      <c r="I345" s="25">
        <v>479.1174</v>
      </c>
      <c r="J345" s="25">
        <v>0</v>
      </c>
      <c r="K345" s="25">
        <v>479.1174</v>
      </c>
      <c r="L345" s="25">
        <v>0</v>
      </c>
      <c r="M345" s="26"/>
      <c r="N345" s="25">
        <f t="shared" si="12"/>
        <v>0</v>
      </c>
      <c r="O345" s="25">
        <v>0</v>
      </c>
      <c r="P345" s="25">
        <v>0</v>
      </c>
      <c r="Q345" s="25">
        <v>0</v>
      </c>
      <c r="R345" s="26"/>
      <c r="S345" s="29">
        <f t="shared" si="13"/>
        <v>0</v>
      </c>
      <c r="T345" s="16" t="s">
        <v>34</v>
      </c>
      <c r="U345" s="16" t="s">
        <v>35</v>
      </c>
    </row>
    <row r="346" s="1" customFormat="1" ht="96" spans="1:21">
      <c r="A346" s="14">
        <v>340</v>
      </c>
      <c r="B346" s="15" t="s">
        <v>92</v>
      </c>
      <c r="C346" s="15" t="s">
        <v>561</v>
      </c>
      <c r="D346" s="16" t="s">
        <v>562</v>
      </c>
      <c r="E346" s="15" t="s">
        <v>24</v>
      </c>
      <c r="F346" s="16" t="s">
        <v>25</v>
      </c>
      <c r="G346" s="16" t="s">
        <v>563</v>
      </c>
      <c r="H346" s="30" t="s">
        <v>564</v>
      </c>
      <c r="I346" s="25">
        <v>119.15</v>
      </c>
      <c r="J346" s="25">
        <v>119.15</v>
      </c>
      <c r="K346" s="25">
        <v>0</v>
      </c>
      <c r="L346" s="25">
        <v>0</v>
      </c>
      <c r="M346" s="26"/>
      <c r="N346" s="25">
        <f t="shared" si="12"/>
        <v>0</v>
      </c>
      <c r="O346" s="25">
        <v>0</v>
      </c>
      <c r="P346" s="25">
        <v>0</v>
      </c>
      <c r="Q346" s="25">
        <v>0</v>
      </c>
      <c r="R346" s="26"/>
      <c r="S346" s="29">
        <f t="shared" si="13"/>
        <v>0</v>
      </c>
      <c r="T346" s="16" t="s">
        <v>28</v>
      </c>
      <c r="U346" s="26"/>
    </row>
    <row r="347" s="1" customFormat="1" ht="36" spans="1:21">
      <c r="A347" s="14">
        <v>341</v>
      </c>
      <c r="B347" s="15" t="s">
        <v>133</v>
      </c>
      <c r="C347" s="16" t="s">
        <v>565</v>
      </c>
      <c r="D347" s="16">
        <v>0</v>
      </c>
      <c r="E347" s="15" t="s">
        <v>66</v>
      </c>
      <c r="F347" s="16" t="s">
        <v>67</v>
      </c>
      <c r="G347" s="16">
        <v>0</v>
      </c>
      <c r="H347" s="30" t="s">
        <v>564</v>
      </c>
      <c r="I347" s="25">
        <v>70</v>
      </c>
      <c r="J347" s="25">
        <v>70</v>
      </c>
      <c r="K347" s="25">
        <v>0</v>
      </c>
      <c r="L347" s="25">
        <v>0</v>
      </c>
      <c r="M347" s="26"/>
      <c r="N347" s="25">
        <f t="shared" si="12"/>
        <v>0</v>
      </c>
      <c r="O347" s="25">
        <v>0</v>
      </c>
      <c r="P347" s="25">
        <v>0</v>
      </c>
      <c r="Q347" s="25">
        <v>0</v>
      </c>
      <c r="R347" s="26"/>
      <c r="S347" s="29">
        <f t="shared" si="13"/>
        <v>0</v>
      </c>
      <c r="T347" s="16" t="s">
        <v>34</v>
      </c>
      <c r="U347" s="16" t="s">
        <v>35</v>
      </c>
    </row>
    <row r="348" s="1" customFormat="1" ht="36" spans="1:21">
      <c r="A348" s="14">
        <v>342</v>
      </c>
      <c r="B348" s="15" t="s">
        <v>92</v>
      </c>
      <c r="C348" s="16" t="s">
        <v>566</v>
      </c>
      <c r="D348" s="16">
        <v>0</v>
      </c>
      <c r="E348" s="15" t="s">
        <v>42</v>
      </c>
      <c r="F348" s="16" t="s">
        <v>43</v>
      </c>
      <c r="G348" s="16">
        <v>0</v>
      </c>
      <c r="H348" s="16" t="s">
        <v>567</v>
      </c>
      <c r="I348" s="25">
        <v>25</v>
      </c>
      <c r="J348" s="25">
        <v>0</v>
      </c>
      <c r="K348" s="25">
        <v>0</v>
      </c>
      <c r="L348" s="25">
        <v>25</v>
      </c>
      <c r="M348" s="26"/>
      <c r="N348" s="25">
        <f t="shared" si="12"/>
        <v>0</v>
      </c>
      <c r="O348" s="25">
        <v>0</v>
      </c>
      <c r="P348" s="25">
        <v>0</v>
      </c>
      <c r="Q348" s="25">
        <v>0</v>
      </c>
      <c r="R348" s="26"/>
      <c r="S348" s="29">
        <f t="shared" si="13"/>
        <v>0</v>
      </c>
      <c r="T348" s="16" t="s">
        <v>34</v>
      </c>
      <c r="U348" s="16" t="s">
        <v>35</v>
      </c>
    </row>
    <row r="349" s="1" customFormat="1" ht="72" spans="1:21">
      <c r="A349" s="14">
        <v>343</v>
      </c>
      <c r="B349" s="15" t="s">
        <v>568</v>
      </c>
      <c r="C349" s="16" t="s">
        <v>569</v>
      </c>
      <c r="D349" s="16">
        <v>0</v>
      </c>
      <c r="E349" s="15">
        <v>0</v>
      </c>
      <c r="F349" s="16" t="s">
        <v>570</v>
      </c>
      <c r="G349" s="16">
        <v>0</v>
      </c>
      <c r="H349" s="16" t="s">
        <v>571</v>
      </c>
      <c r="I349" s="25">
        <v>6000</v>
      </c>
      <c r="J349" s="25">
        <v>0</v>
      </c>
      <c r="K349" s="25">
        <v>0</v>
      </c>
      <c r="L349" s="25">
        <v>6000</v>
      </c>
      <c r="M349" s="26"/>
      <c r="N349" s="25">
        <f t="shared" si="12"/>
        <v>6000</v>
      </c>
      <c r="O349" s="25">
        <v>0</v>
      </c>
      <c r="P349" s="25">
        <v>0</v>
      </c>
      <c r="Q349" s="25">
        <v>6000</v>
      </c>
      <c r="R349" s="26"/>
      <c r="S349" s="29">
        <f t="shared" si="13"/>
        <v>1</v>
      </c>
      <c r="T349" s="16" t="s">
        <v>34</v>
      </c>
      <c r="U349" s="16" t="s">
        <v>35</v>
      </c>
    </row>
    <row r="350" s="1" customFormat="1" ht="36" spans="1:21">
      <c r="A350" s="14">
        <v>344</v>
      </c>
      <c r="B350" s="15" t="s">
        <v>568</v>
      </c>
      <c r="C350" s="15" t="s">
        <v>572</v>
      </c>
      <c r="D350" s="16">
        <v>0</v>
      </c>
      <c r="E350" s="15">
        <v>0</v>
      </c>
      <c r="F350" s="16" t="s">
        <v>570</v>
      </c>
      <c r="G350" s="16">
        <v>0</v>
      </c>
      <c r="H350" s="16" t="s">
        <v>573</v>
      </c>
      <c r="I350" s="25">
        <v>2986</v>
      </c>
      <c r="J350" s="25">
        <v>0</v>
      </c>
      <c r="K350" s="25">
        <v>0</v>
      </c>
      <c r="L350" s="25">
        <v>2986</v>
      </c>
      <c r="M350" s="26"/>
      <c r="N350" s="25">
        <f t="shared" si="12"/>
        <v>2986</v>
      </c>
      <c r="O350" s="25">
        <v>0</v>
      </c>
      <c r="P350" s="25">
        <v>0</v>
      </c>
      <c r="Q350" s="25">
        <v>2986</v>
      </c>
      <c r="R350" s="26"/>
      <c r="S350" s="29">
        <f t="shared" si="13"/>
        <v>1</v>
      </c>
      <c r="T350" s="16" t="s">
        <v>28</v>
      </c>
      <c r="U350" s="26"/>
    </row>
    <row r="351" spans="1:1">
      <c r="A351" s="31"/>
    </row>
  </sheetData>
  <autoFilter xmlns:etc="http://www.wps.cn/officeDocument/2017/etCustomData" ref="A6:U350" etc:filterBottomFollowUsedRange="0">
    <extLst/>
  </autoFilter>
  <mergeCells count="20">
    <mergeCell ref="A2:U2"/>
    <mergeCell ref="I4:M4"/>
    <mergeCell ref="N4:R4"/>
    <mergeCell ref="J5:L5"/>
    <mergeCell ref="O5:Q5"/>
    <mergeCell ref="A4:A6"/>
    <mergeCell ref="B4:B6"/>
    <mergeCell ref="C4:C6"/>
    <mergeCell ref="D4:D6"/>
    <mergeCell ref="E4:E6"/>
    <mergeCell ref="F4:F6"/>
    <mergeCell ref="G4:G6"/>
    <mergeCell ref="H4:H6"/>
    <mergeCell ref="I5:I6"/>
    <mergeCell ref="M5:M6"/>
    <mergeCell ref="N5:N6"/>
    <mergeCell ref="R5:R6"/>
    <mergeCell ref="S4:S6"/>
    <mergeCell ref="T4:T6"/>
    <mergeCell ref="U4:U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温星星</cp:lastModifiedBy>
  <dcterms:created xsi:type="dcterms:W3CDTF">2019-07-15T09:46:00Z</dcterms:created>
  <cp:lastPrinted>2021-06-29T16:16:00Z</cp:lastPrinted>
  <dcterms:modified xsi:type="dcterms:W3CDTF">2024-12-11T07:50:27Z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B6541DA1206746EAA6F4C7D24DC83446</vt:lpwstr>
  </property>
  <property fmtid="{D5CDD505-2E9C-101B-9397-08002B2CF9AE}" pid="4" name="commondata">
    <vt:lpwstr>eyJoZGlkIjoiMDYxMzQ1YzcwN2I0ZTFjMDI3YjJjYjg3MTAzYWIwZTIifQ==</vt:lpwstr>
  </property>
</Properties>
</file>