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<sst xmlns="http://schemas.openxmlformats.org/spreadsheetml/2006/main" count="37" uniqueCount="29">
  <si>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丰都县经济困难失能老人集中照护服务公示表</t>
  </si>
  <si>
    <t>单位：丰都县民政局</t>
  </si>
  <si>
    <t>序号</t>
  </si>
  <si>
    <t>乡镇</t>
  </si>
  <si>
    <t>姓名</t>
  </si>
  <si>
    <t>性别</t>
  </si>
  <si>
    <t>年龄</t>
  </si>
  <si>
    <t>身份类别</t>
  </si>
  <si>
    <t>已享受行政给付</t>
  </si>
  <si>
    <t>2024年9月集中照护补贴金额（元）</t>
  </si>
  <si>
    <t>备注</t>
  </si>
  <si>
    <t>最低生活保障（元）</t>
  </si>
  <si>
    <t>残疾人“两项补贴”（元）</t>
  </si>
  <si>
    <t>高龄津贴（元）</t>
  </si>
  <si>
    <t>经济困难失能老年人服务补贴（元）</t>
  </si>
  <si>
    <t>合计（元）</t>
  </si>
  <si>
    <t>虎威镇</t>
  </si>
  <si>
    <t>曾现合</t>
  </si>
  <si>
    <t>男</t>
  </si>
  <si>
    <t>农村低保</t>
  </si>
  <si>
    <t>十直镇</t>
  </si>
  <si>
    <t>孙荣龙</t>
  </si>
  <si>
    <t>龙孔镇</t>
  </si>
  <si>
    <t>秦大尧</t>
  </si>
  <si>
    <t>湛普镇</t>
  </si>
  <si>
    <t>周淑生</t>
  </si>
  <si>
    <t>董家镇</t>
  </si>
  <si>
    <t>王永书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</si>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</sst>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经济困难高龄失能老人养老服务补贴汇总表（定）2017.2季度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I15" sqref="I15"/>
    </sheetView>
  </sheetViews>
  <sheetFormatPr defaultColWidth="9" defaultRowHeight="13.5"/>
  <cols>
    <col min="1" max="1" width="4.625" customWidth="1"/>
    <col min="3" max="3" width="8.25" customWidth="1"/>
    <col min="4" max="4" width="4.875" customWidth="1"/>
    <col min="5" max="5" width="4.25" customWidth="1"/>
    <col min="7" max="7" width="8.75" customWidth="1"/>
    <col min="8" max="8" width="9.43333333333333" customWidth="1"/>
    <col min="9" max="9" width="6.625" customWidth="1"/>
    <col min="10" max="10" width="9.425" customWidth="1"/>
    <col min="11" max="11" width="9.86666666666667" customWidth="1"/>
    <col min="12" max="12" width="12.2083333333333" customWidth="1"/>
    <col min="13" max="13" width="14.875" customWidth="1"/>
  </cols>
  <sheetData>
    <row r="1" ht="20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5" customHeight="1" spans="1:13">
      <c r="A2" t="s">
        <v>1</v>
      </c>
      <c r="L2" s="4">
        <v>45580</v>
      </c>
      <c r="M2" s="5"/>
    </row>
    <row r="3" s="1" customFormat="1" ht="41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3"/>
      <c r="K3" s="3"/>
      <c r="L3" s="3" t="s">
        <v>9</v>
      </c>
      <c r="M3" s="3" t="s">
        <v>10</v>
      </c>
    </row>
    <row r="4" s="1" customFormat="1" ht="81" customHeight="1" spans="1:13">
      <c r="A4" s="3"/>
      <c r="B4" s="3"/>
      <c r="C4" s="3"/>
      <c r="D4" s="3"/>
      <c r="E4" s="3"/>
      <c r="F4" s="3"/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/>
      <c r="M4" s="3"/>
    </row>
    <row r="5" s="1" customFormat="1" ht="41" customHeight="1" spans="1:13">
      <c r="A5" s="3">
        <v>1</v>
      </c>
      <c r="B5" s="3" t="s">
        <v>16</v>
      </c>
      <c r="C5" s="3" t="s">
        <v>17</v>
      </c>
      <c r="D5" s="3" t="s">
        <v>18</v>
      </c>
      <c r="E5" s="3">
        <v>70</v>
      </c>
      <c r="F5" s="3" t="s">
        <v>19</v>
      </c>
      <c r="G5" s="3">
        <v>560</v>
      </c>
      <c r="H5" s="3">
        <v>80</v>
      </c>
      <c r="I5" s="3">
        <v>0</v>
      </c>
      <c r="J5" s="3">
        <v>200</v>
      </c>
      <c r="K5" s="3">
        <f>SUM(G5:J5)</f>
        <v>840</v>
      </c>
      <c r="L5" s="3">
        <f>1255-840</f>
        <v>415</v>
      </c>
      <c r="M5" s="3"/>
    </row>
    <row r="6" s="1" customFormat="1" ht="41" customHeight="1" spans="1:13">
      <c r="A6" s="3">
        <v>2</v>
      </c>
      <c r="B6" s="3" t="s">
        <v>20</v>
      </c>
      <c r="C6" s="3" t="s">
        <v>21</v>
      </c>
      <c r="D6" s="3" t="s">
        <v>18</v>
      </c>
      <c r="E6" s="3">
        <v>62</v>
      </c>
      <c r="F6" s="3" t="s">
        <v>19</v>
      </c>
      <c r="G6" s="3">
        <v>700</v>
      </c>
      <c r="H6" s="3">
        <v>80</v>
      </c>
      <c r="I6" s="3">
        <v>0</v>
      </c>
      <c r="J6" s="3">
        <v>200</v>
      </c>
      <c r="K6" s="3">
        <f>SUM(G6:J6)</f>
        <v>980</v>
      </c>
      <c r="L6" s="3">
        <f>1255-980</f>
        <v>275</v>
      </c>
      <c r="M6" s="3"/>
    </row>
    <row r="7" s="1" customFormat="1" ht="41" customHeight="1" spans="1:13">
      <c r="A7" s="3">
        <v>3</v>
      </c>
      <c r="B7" s="3" t="s">
        <v>22</v>
      </c>
      <c r="C7" s="3" t="s">
        <v>23</v>
      </c>
      <c r="D7" s="3" t="s">
        <v>18</v>
      </c>
      <c r="E7" s="3">
        <v>79</v>
      </c>
      <c r="F7" s="3" t="s">
        <v>19</v>
      </c>
      <c r="G7" s="3">
        <v>550</v>
      </c>
      <c r="H7" s="3">
        <v>80</v>
      </c>
      <c r="I7" s="3">
        <v>0</v>
      </c>
      <c r="J7" s="3">
        <v>200</v>
      </c>
      <c r="K7" s="3">
        <f>SUM(G7:J7)</f>
        <v>830</v>
      </c>
      <c r="L7" s="3">
        <f>1255-K7</f>
        <v>425</v>
      </c>
      <c r="M7" s="3"/>
    </row>
    <row r="8" s="1" customFormat="1" ht="41" customHeight="1" spans="1:13">
      <c r="A8" s="3">
        <v>4</v>
      </c>
      <c r="B8" s="3" t="s">
        <v>24</v>
      </c>
      <c r="C8" s="3" t="s">
        <v>25</v>
      </c>
      <c r="D8" s="3" t="s">
        <v>18</v>
      </c>
      <c r="E8" s="3">
        <v>93</v>
      </c>
      <c r="F8" s="3" t="s">
        <v>19</v>
      </c>
      <c r="G8" s="3">
        <v>454</v>
      </c>
      <c r="H8" s="3">
        <v>0</v>
      </c>
      <c r="I8" s="3">
        <v>50</v>
      </c>
      <c r="J8" s="3">
        <v>200</v>
      </c>
      <c r="K8" s="3">
        <f>SUM(G8:J8)</f>
        <v>704</v>
      </c>
      <c r="L8" s="3">
        <f>1255-704</f>
        <v>551</v>
      </c>
      <c r="M8" s="3"/>
    </row>
    <row r="9" s="1" customFormat="1" ht="41" customHeight="1" spans="1:13">
      <c r="A9" s="3">
        <v>5</v>
      </c>
      <c r="B9" s="3" t="s">
        <v>26</v>
      </c>
      <c r="C9" s="3" t="s">
        <v>27</v>
      </c>
      <c r="D9" s="3" t="s">
        <v>18</v>
      </c>
      <c r="E9" s="3">
        <v>66</v>
      </c>
      <c r="F9" s="3" t="s">
        <v>19</v>
      </c>
      <c r="G9" s="3">
        <v>616</v>
      </c>
      <c r="H9" s="3">
        <v>80</v>
      </c>
      <c r="I9" s="3">
        <v>0</v>
      </c>
      <c r="J9" s="3">
        <v>200</v>
      </c>
      <c r="K9" s="3">
        <f>SUM(G9:J9)</f>
        <v>896</v>
      </c>
      <c r="L9" s="3">
        <f>1255-K9</f>
        <v>359</v>
      </c>
      <c r="M9" s="3"/>
    </row>
    <row r="10" s="1" customFormat="1" ht="41" customHeight="1" spans="1:13">
      <c r="A10" s="3" t="s">
        <v>28</v>
      </c>
      <c r="B10" s="3"/>
      <c r="C10" s="3"/>
      <c r="D10" s="3"/>
      <c r="E10" s="3"/>
      <c r="F10" s="3"/>
      <c r="G10" s="3">
        <f t="shared" ref="G10:L10" si="0">SUM(G5:G9)</f>
        <v>2880</v>
      </c>
      <c r="H10" s="3">
        <f t="shared" si="0"/>
        <v>320</v>
      </c>
      <c r="I10" s="3">
        <f t="shared" si="0"/>
        <v>50</v>
      </c>
      <c r="J10" s="3">
        <f t="shared" si="0"/>
        <v>1000</v>
      </c>
      <c r="K10" s="3">
        <f t="shared" si="0"/>
        <v>4250</v>
      </c>
      <c r="L10" s="3">
        <f t="shared" si="0"/>
        <v>2025</v>
      </c>
      <c r="M10" s="3"/>
    </row>
  </sheetData>
  <mergeCells count="12">
    <mergeCell ref="A1:M1"/>
    <mergeCell ref="L2:M2"/>
    <mergeCell ref="G3:K3"/>
    <mergeCell ref="A10:F10"/>
    <mergeCell ref="A3:A4"/>
    <mergeCell ref="B3:B4"/>
    <mergeCell ref="C3:C4"/>
    <mergeCell ref="D3:D4"/>
    <mergeCell ref="E3:E4"/>
    <mergeCell ref="F3:F4"/>
    <mergeCell ref="L3:L4"/>
    <mergeCell ref="M3:M4"/>
  </mergeCells>
  <pageMargins left="0.75" right="0.75" top="0.550694444444444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2024-10-15T01:00:00Z</dcterms:created>
  <dcterms:modified xsi:type="dcterms:W3CDTF">2024-10-16T03:40:19Z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5482A113850D4A9A9E93F1D7AE4DB4BD_11</vt:lpwstr>
  </property>
  <property fmtid="{D5CDD505-2E9C-101B-9397-08002B2CF9AE}" pid="3" name="KSOProductBuildVer">
    <vt:lpwstr>2052-12.1.0.18276</vt:lpwstr>
  </property>
</Properties>
</file>