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  <definedName name="_xlnm.Print_Area" localSheetId="0">Sheet1!$A$1:$J$35</definedName>
  </definedNames>
  <calcPr calcId="144525"/>
</workbook>
</file>

<file path=xl/sharedStrings.xml><?xml version="1.0" encoding="utf-8"?>
<sst xmlns="http://schemas.openxmlformats.org/spreadsheetml/2006/main" count="146" uniqueCount="98">
  <si>
    <t>丰都县2020年度水利工程运行维修管护项目资金使用计划附表</t>
  </si>
  <si>
    <t>单位：万元</t>
  </si>
  <si>
    <t>序号</t>
  </si>
  <si>
    <t>乡镇</t>
  </si>
  <si>
    <t>村镇供水村级运行维护</t>
  </si>
  <si>
    <t>小（一）型水库日常运行养护管理</t>
  </si>
  <si>
    <t>小（二）型水库日常运行养护管理</t>
  </si>
  <si>
    <t>合计</t>
  </si>
  <si>
    <t>备注(不含居委)</t>
  </si>
  <si>
    <t>项目名称</t>
  </si>
  <si>
    <t>分配资金</t>
  </si>
  <si>
    <t>董家镇</t>
  </si>
  <si>
    <t>隆家沟水库小（一）型日常维护</t>
  </si>
  <si>
    <t>沟耳山、石大丘等2座小（二）型水库日常维护</t>
  </si>
  <si>
    <t>村镇供水村级运行维护每个行政村0.5万元/年*8个</t>
  </si>
  <si>
    <t>许明寺镇</t>
  </si>
  <si>
    <t>老鹰洞水库小（一）型日常维护</t>
  </si>
  <si>
    <t>锁口丘、金山寺、张家坝3座小（二）型水库日常维修</t>
  </si>
  <si>
    <t>村镇供水村级运行维护每个行政村0.5万元/年*6个座。</t>
  </si>
  <si>
    <t>三元镇</t>
  </si>
  <si>
    <t>红光1座小（二）型水库日常维护</t>
  </si>
  <si>
    <t>村镇供水村级运行维护每个行政村0.5万元/年*8个。</t>
  </si>
  <si>
    <t>双龙镇</t>
  </si>
  <si>
    <t>茄子沟1座小（二）型水库日常维护</t>
  </si>
  <si>
    <t>村镇供水村级运行维护每个行政村0.5万元/年*9个。</t>
  </si>
  <si>
    <t>青龙乡</t>
  </si>
  <si>
    <t>瓦冲子、乌烟冲、梅子溪、棕树冲4座小（二）型水库日常维护</t>
  </si>
  <si>
    <t>村镇供水村级运行维护每个行政村0.5万元/年*7个。</t>
  </si>
  <si>
    <t>仁沙镇</t>
  </si>
  <si>
    <t>沈家沟水库小（一）型日常维护</t>
  </si>
  <si>
    <t>绣球湾、黑沟2座小（二）型水库日常维护</t>
  </si>
  <si>
    <t>村镇供水村级运行维护每个行政村0.5万元/年*13个。</t>
  </si>
  <si>
    <t>兴龙镇</t>
  </si>
  <si>
    <t>李子丘、黑岩头、狗耳冲3座小（二）型水库日常维护</t>
  </si>
  <si>
    <t>村镇供水村级运行维护每个行政村0.5万元/年*5个。</t>
  </si>
  <si>
    <t>保合镇</t>
  </si>
  <si>
    <t>范家沟、跃进水库小（一）型日常维护</t>
  </si>
  <si>
    <t>麻子河沟、八耳寺、八斗丘、三角冲、盖板沟、枫香沟6座小（二）型水库日常维护</t>
  </si>
  <si>
    <t>村镇供水村级运行维护每个行政村0.5万元/年*12个。</t>
  </si>
  <si>
    <t>虎威镇</t>
  </si>
  <si>
    <t>英武水库小（一）型日常维护</t>
  </si>
  <si>
    <t>大池、团结、石灰窑、冲口、浦池、桃花园、红寨、香泥湾8座小（二）型水库日常维护</t>
  </si>
  <si>
    <t>村镇供水村级运行维护每个行政村0.5万元/年*10个。</t>
  </si>
  <si>
    <t>树人镇</t>
  </si>
  <si>
    <t>茄马石、白江洞水库小（一）型日常维护</t>
  </si>
  <si>
    <t>石堡冲、烂田沟等2座小（二）型水库日常维护</t>
  </si>
  <si>
    <t>十直镇</t>
  </si>
  <si>
    <t>人民水库、上坝、秧田湾、大燕、蒋家山、博士沟、庙树沟、黄玲坡、断颈子、大路边、学堂冲11座小（二）型水库日常维护</t>
  </si>
  <si>
    <t>村镇供水村级运行维护每个行政村0.5万元/年*17个。</t>
  </si>
  <si>
    <t>湛普镇</t>
  </si>
  <si>
    <t>人民、庆云2座小（二）型水库日常维护</t>
  </si>
  <si>
    <t>村镇供水村级运行维护每个行政村0.5万元/年*6个。</t>
  </si>
  <si>
    <t>包鸾镇</t>
  </si>
  <si>
    <t>向家园、光辉、烂冲子3座小（二）型水库日常维护</t>
  </si>
  <si>
    <t>双路镇</t>
  </si>
  <si>
    <t>烂田坝水库小（一）型日常维护</t>
  </si>
  <si>
    <t>李家沟1座小（二）型水库日常维修</t>
  </si>
  <si>
    <t>村镇供水村级运行维护每个行政村0.5万元/年*3个。</t>
  </si>
  <si>
    <t>兴义镇</t>
  </si>
  <si>
    <t>大池、石桥沟水库小（一）型日常维护</t>
  </si>
  <si>
    <t>红泉、联合、木腊元3座小（二）型水库日常维护</t>
  </si>
  <si>
    <t>村镇供水村级运行维护每个行政村0.5万元/年*11个。</t>
  </si>
  <si>
    <t>龙孔镇</t>
  </si>
  <si>
    <t>新湾、东风水库小（一）型日常维护</t>
  </si>
  <si>
    <t>关清、孙家冲、柏木桩、深沟子、龙盘溪5座小（二）型水库日常维护</t>
  </si>
  <si>
    <t>江池镇</t>
  </si>
  <si>
    <t>江山、老官坝2座小（二）型水库日常维护</t>
  </si>
  <si>
    <t>武平镇</t>
  </si>
  <si>
    <t>丰石团结水库小（一）型日常维护</t>
  </si>
  <si>
    <t>黄教湾、代家山2座小（二）型水库日常维护</t>
  </si>
  <si>
    <t>暨龙镇</t>
  </si>
  <si>
    <t>栗子乡</t>
  </si>
  <si>
    <t>黄土坎、东方红、拱背桥、大竹林4座小（二）型水库日常维护</t>
  </si>
  <si>
    <t>三建乡</t>
  </si>
  <si>
    <t>仙女湖镇</t>
  </si>
  <si>
    <t>硝厂沟1座小（二）型水库日常维护</t>
  </si>
  <si>
    <t>南天湖镇</t>
  </si>
  <si>
    <t>金堂寺1座小（二）型水库日常维护</t>
  </si>
  <si>
    <t>高家镇</t>
  </si>
  <si>
    <t>关田沟水库小（一）型日常维护</t>
  </si>
  <si>
    <t>玉河池、河田、雷家沟、红光、石灰窑5座小（二）型水库日常维护</t>
  </si>
  <si>
    <t>社坛镇</t>
  </si>
  <si>
    <t>苦竹沟水库小（一）型日常维护</t>
  </si>
  <si>
    <t>文汇、雁家冲、关湾、光华、高灌、建设、后冲等7座小（二）型水库日常维护</t>
  </si>
  <si>
    <t>龙河镇</t>
  </si>
  <si>
    <t>八一、陡磴子2座小（二）型水库日常维护</t>
  </si>
  <si>
    <t>村镇供水村级运行维护每个行政村0.5万元/年*23个。</t>
  </si>
  <si>
    <t>太平坝乡</t>
  </si>
  <si>
    <t>太平1座小（二）型水库日常维护</t>
  </si>
  <si>
    <t>村镇供水村级运行维护每个行政村0.5万元/年*4个。</t>
  </si>
  <si>
    <t>都督乡</t>
  </si>
  <si>
    <t>名山街道</t>
  </si>
  <si>
    <t>高滩水库小（一）型日常维护</t>
  </si>
  <si>
    <t>红旗1座小（二）型水库日常维护</t>
  </si>
  <si>
    <t>村镇供水村级运行维护每个行政村0.5万元/年*9个座。</t>
  </si>
  <si>
    <t>三合街道</t>
  </si>
  <si>
    <t>铁炉沟、三合、乐善3座小（二）型水库日常维护</t>
  </si>
  <si>
    <t>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</si>
</sst>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方正仿宋_GBK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sz val="11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9" fillId="26" borderId="9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workbookViewId="0">
      <selection activeCell="A1" sqref="A1:J1"/>
    </sheetView>
  </sheetViews>
  <sheetFormatPr defaultColWidth="9" defaultRowHeight="13.5"/>
  <cols>
    <col min="1" max="1" width="4.375" customWidth="1"/>
    <col min="2" max="2" width="10.8916666666667" style="2" customWidth="1"/>
    <col min="3" max="3" width="18.525" style="3" customWidth="1"/>
    <col min="4" max="4" width="10.3666666666667" customWidth="1"/>
    <col min="5" max="5" width="20" style="3" customWidth="1"/>
    <col min="6" max="6" width="11.25" customWidth="1"/>
    <col min="7" max="7" width="26.75" style="3" customWidth="1"/>
    <col min="8" max="8" width="10.9333333333333" customWidth="1"/>
    <col min="9" max="9" width="9.225" customWidth="1"/>
    <col min="10" max="10" width="33.5583333333333" customWidth="1"/>
  </cols>
  <sheetData>
    <row r="1" ht="3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9" customHeight="1" spans="1:10">
      <c r="A2" s="5"/>
      <c r="B2" s="5"/>
      <c r="C2" s="6"/>
      <c r="D2" s="6"/>
      <c r="E2" s="6"/>
      <c r="F2" s="6"/>
      <c r="G2" s="6"/>
      <c r="H2" s="6"/>
      <c r="I2" s="6"/>
      <c r="J2" s="25" t="s">
        <v>1</v>
      </c>
    </row>
    <row r="3" ht="35" customHeight="1" spans="1:10">
      <c r="A3" s="7" t="s">
        <v>2</v>
      </c>
      <c r="B3" s="7" t="s">
        <v>3</v>
      </c>
      <c r="C3" s="7" t="s">
        <v>4</v>
      </c>
      <c r="D3" s="7"/>
      <c r="E3" s="7" t="s">
        <v>5</v>
      </c>
      <c r="F3" s="7"/>
      <c r="G3" s="7" t="s">
        <v>6</v>
      </c>
      <c r="H3" s="7"/>
      <c r="I3" s="7" t="s">
        <v>7</v>
      </c>
      <c r="J3" s="7" t="s">
        <v>8</v>
      </c>
    </row>
    <row r="4" ht="23" customHeight="1" spans="1:15">
      <c r="A4" s="7"/>
      <c r="B4" s="7"/>
      <c r="C4" s="8" t="s">
        <v>9</v>
      </c>
      <c r="D4" s="8" t="s">
        <v>10</v>
      </c>
      <c r="E4" s="8" t="s">
        <v>9</v>
      </c>
      <c r="F4" s="8" t="s">
        <v>10</v>
      </c>
      <c r="G4" s="8" t="s">
        <v>9</v>
      </c>
      <c r="H4" s="8" t="s">
        <v>10</v>
      </c>
      <c r="I4" s="7"/>
      <c r="J4" s="7"/>
      <c r="L4" s="2"/>
      <c r="M4" s="2"/>
      <c r="N4" s="2"/>
      <c r="O4" s="2"/>
    </row>
    <row r="5" ht="32" customHeight="1" spans="1:15">
      <c r="A5" s="8">
        <v>1</v>
      </c>
      <c r="B5" s="9" t="s">
        <v>11</v>
      </c>
      <c r="C5" s="10" t="s">
        <v>4</v>
      </c>
      <c r="D5" s="11">
        <v>4</v>
      </c>
      <c r="E5" s="12" t="s">
        <v>12</v>
      </c>
      <c r="F5" s="11">
        <v>1</v>
      </c>
      <c r="G5" s="13" t="s">
        <v>13</v>
      </c>
      <c r="H5" s="11">
        <v>1</v>
      </c>
      <c r="I5" s="11">
        <f>D5+F5+H5</f>
        <v>6</v>
      </c>
      <c r="J5" s="26" t="s">
        <v>14</v>
      </c>
      <c r="O5" s="2"/>
    </row>
    <row r="6" ht="32" customHeight="1" spans="1:10">
      <c r="A6" s="8">
        <v>2</v>
      </c>
      <c r="B6" s="14" t="s">
        <v>15</v>
      </c>
      <c r="C6" s="10" t="s">
        <v>4</v>
      </c>
      <c r="D6" s="11">
        <v>3</v>
      </c>
      <c r="E6" s="12" t="s">
        <v>16</v>
      </c>
      <c r="F6" s="11">
        <v>1</v>
      </c>
      <c r="G6" s="13" t="s">
        <v>17</v>
      </c>
      <c r="H6" s="11">
        <v>1.5</v>
      </c>
      <c r="I6" s="11">
        <f t="shared" ref="I6:I34" si="0">D6+F6+H6</f>
        <v>5.5</v>
      </c>
      <c r="J6" s="26" t="s">
        <v>18</v>
      </c>
    </row>
    <row r="7" ht="32" customHeight="1" spans="1:10">
      <c r="A7" s="8">
        <v>3</v>
      </c>
      <c r="B7" s="14" t="s">
        <v>19</v>
      </c>
      <c r="C7" s="10" t="s">
        <v>4</v>
      </c>
      <c r="D7" s="11">
        <v>4</v>
      </c>
      <c r="E7" s="15"/>
      <c r="F7" s="11"/>
      <c r="G7" s="13" t="s">
        <v>20</v>
      </c>
      <c r="H7" s="11">
        <v>0.5</v>
      </c>
      <c r="I7" s="11">
        <f t="shared" si="0"/>
        <v>4.5</v>
      </c>
      <c r="J7" s="26" t="s">
        <v>21</v>
      </c>
    </row>
    <row r="8" ht="32" customHeight="1" spans="1:10">
      <c r="A8" s="8">
        <v>4</v>
      </c>
      <c r="B8" s="16" t="s">
        <v>22</v>
      </c>
      <c r="C8" s="10" t="s">
        <v>4</v>
      </c>
      <c r="D8" s="11">
        <v>4.5</v>
      </c>
      <c r="E8" s="15"/>
      <c r="F8" s="11"/>
      <c r="G8" s="13" t="s">
        <v>23</v>
      </c>
      <c r="H8" s="11">
        <v>0.5</v>
      </c>
      <c r="I8" s="11">
        <f t="shared" si="0"/>
        <v>5</v>
      </c>
      <c r="J8" s="26" t="s">
        <v>24</v>
      </c>
    </row>
    <row r="9" ht="32" customHeight="1" spans="1:10">
      <c r="A9" s="8">
        <v>5</v>
      </c>
      <c r="B9" s="16" t="s">
        <v>25</v>
      </c>
      <c r="C9" s="10" t="s">
        <v>4</v>
      </c>
      <c r="D9" s="11">
        <v>3.5</v>
      </c>
      <c r="E9" s="15"/>
      <c r="F9" s="11"/>
      <c r="G9" s="13" t="s">
        <v>26</v>
      </c>
      <c r="H9" s="11">
        <v>2</v>
      </c>
      <c r="I9" s="11">
        <f t="shared" si="0"/>
        <v>5.5</v>
      </c>
      <c r="J9" s="26" t="s">
        <v>27</v>
      </c>
    </row>
    <row r="10" ht="32" customHeight="1" spans="1:10">
      <c r="A10" s="8">
        <v>6</v>
      </c>
      <c r="B10" s="9" t="s">
        <v>28</v>
      </c>
      <c r="C10" s="10" t="s">
        <v>4</v>
      </c>
      <c r="D10" s="11">
        <v>6.5</v>
      </c>
      <c r="E10" s="12" t="s">
        <v>29</v>
      </c>
      <c r="F10" s="11">
        <v>1</v>
      </c>
      <c r="G10" s="13" t="s">
        <v>30</v>
      </c>
      <c r="H10" s="11">
        <v>1</v>
      </c>
      <c r="I10" s="11">
        <f t="shared" si="0"/>
        <v>8.5</v>
      </c>
      <c r="J10" s="26" t="s">
        <v>31</v>
      </c>
    </row>
    <row r="11" ht="32" customHeight="1" spans="1:10">
      <c r="A11" s="8">
        <v>7</v>
      </c>
      <c r="B11" s="17" t="s">
        <v>32</v>
      </c>
      <c r="C11" s="10" t="s">
        <v>4</v>
      </c>
      <c r="D11" s="11">
        <v>2.5</v>
      </c>
      <c r="E11" s="15"/>
      <c r="F11" s="11"/>
      <c r="G11" s="13" t="s">
        <v>33</v>
      </c>
      <c r="H11" s="11">
        <v>1.5</v>
      </c>
      <c r="I11" s="11">
        <f t="shared" si="0"/>
        <v>4</v>
      </c>
      <c r="J11" s="26" t="s">
        <v>34</v>
      </c>
    </row>
    <row r="12" ht="32" customHeight="1" spans="1:10">
      <c r="A12" s="8">
        <v>8</v>
      </c>
      <c r="B12" s="14" t="s">
        <v>35</v>
      </c>
      <c r="C12" s="10" t="s">
        <v>4</v>
      </c>
      <c r="D12" s="11">
        <v>6</v>
      </c>
      <c r="E12" s="12" t="s">
        <v>36</v>
      </c>
      <c r="F12" s="11">
        <v>2</v>
      </c>
      <c r="G12" s="13" t="s">
        <v>37</v>
      </c>
      <c r="H12" s="11">
        <v>3</v>
      </c>
      <c r="I12" s="11">
        <f t="shared" si="0"/>
        <v>11</v>
      </c>
      <c r="J12" s="26" t="s">
        <v>38</v>
      </c>
    </row>
    <row r="13" ht="32" customHeight="1" spans="1:10">
      <c r="A13" s="8">
        <v>9</v>
      </c>
      <c r="B13" s="14" t="s">
        <v>39</v>
      </c>
      <c r="C13" s="10" t="s">
        <v>4</v>
      </c>
      <c r="D13" s="11">
        <v>5</v>
      </c>
      <c r="E13" s="12" t="s">
        <v>40</v>
      </c>
      <c r="F13" s="11">
        <v>1</v>
      </c>
      <c r="G13" s="13" t="s">
        <v>41</v>
      </c>
      <c r="H13" s="11">
        <v>4</v>
      </c>
      <c r="I13" s="11">
        <f t="shared" si="0"/>
        <v>10</v>
      </c>
      <c r="J13" s="26" t="s">
        <v>42</v>
      </c>
    </row>
    <row r="14" ht="32" customHeight="1" spans="1:10">
      <c r="A14" s="8">
        <v>10</v>
      </c>
      <c r="B14" s="18" t="s">
        <v>43</v>
      </c>
      <c r="C14" s="10" t="s">
        <v>4</v>
      </c>
      <c r="D14" s="11">
        <v>4</v>
      </c>
      <c r="E14" s="12" t="s">
        <v>44</v>
      </c>
      <c r="F14" s="11">
        <v>2</v>
      </c>
      <c r="G14" s="13" t="s">
        <v>45</v>
      </c>
      <c r="H14" s="11">
        <v>1</v>
      </c>
      <c r="I14" s="11">
        <f t="shared" si="0"/>
        <v>7</v>
      </c>
      <c r="J14" s="26" t="s">
        <v>21</v>
      </c>
    </row>
    <row r="15" ht="32" customHeight="1" spans="1:10">
      <c r="A15" s="8">
        <v>11</v>
      </c>
      <c r="B15" s="18" t="s">
        <v>46</v>
      </c>
      <c r="C15" s="10" t="s">
        <v>4</v>
      </c>
      <c r="D15" s="11">
        <v>8.5</v>
      </c>
      <c r="E15" s="15"/>
      <c r="F15" s="11"/>
      <c r="G15" s="13" t="s">
        <v>47</v>
      </c>
      <c r="H15" s="11">
        <v>5.5</v>
      </c>
      <c r="I15" s="11">
        <f t="shared" si="0"/>
        <v>14</v>
      </c>
      <c r="J15" s="26" t="s">
        <v>48</v>
      </c>
    </row>
    <row r="16" ht="32" customHeight="1" spans="1:10">
      <c r="A16" s="8">
        <v>12</v>
      </c>
      <c r="B16" s="18" t="s">
        <v>49</v>
      </c>
      <c r="C16" s="10" t="s">
        <v>4</v>
      </c>
      <c r="D16" s="11">
        <v>3</v>
      </c>
      <c r="E16" s="15"/>
      <c r="F16" s="11"/>
      <c r="G16" s="13" t="s">
        <v>50</v>
      </c>
      <c r="H16" s="11">
        <v>1</v>
      </c>
      <c r="I16" s="11">
        <f t="shared" si="0"/>
        <v>4</v>
      </c>
      <c r="J16" s="26" t="s">
        <v>51</v>
      </c>
    </row>
    <row r="17" ht="32" customHeight="1" spans="1:10">
      <c r="A17" s="8">
        <v>13</v>
      </c>
      <c r="B17" s="18" t="s">
        <v>52</v>
      </c>
      <c r="C17" s="10" t="s">
        <v>4</v>
      </c>
      <c r="D17" s="11">
        <v>6</v>
      </c>
      <c r="E17" s="15"/>
      <c r="F17" s="11"/>
      <c r="G17" s="13" t="s">
        <v>53</v>
      </c>
      <c r="H17" s="11">
        <v>1.5</v>
      </c>
      <c r="I17" s="11">
        <f t="shared" si="0"/>
        <v>7.5</v>
      </c>
      <c r="J17" s="26" t="s">
        <v>38</v>
      </c>
    </row>
    <row r="18" ht="32" customHeight="1" spans="1:10">
      <c r="A18" s="8">
        <v>14</v>
      </c>
      <c r="B18" s="18" t="s">
        <v>54</v>
      </c>
      <c r="C18" s="10" t="s">
        <v>4</v>
      </c>
      <c r="D18" s="11">
        <v>1.5</v>
      </c>
      <c r="E18" s="12" t="s">
        <v>55</v>
      </c>
      <c r="F18" s="11">
        <v>1</v>
      </c>
      <c r="G18" s="13" t="s">
        <v>56</v>
      </c>
      <c r="H18" s="11">
        <v>0.5</v>
      </c>
      <c r="I18" s="11">
        <f t="shared" si="0"/>
        <v>3</v>
      </c>
      <c r="J18" s="26" t="s">
        <v>57</v>
      </c>
    </row>
    <row r="19" ht="32" customHeight="1" spans="1:10">
      <c r="A19" s="8">
        <v>15</v>
      </c>
      <c r="B19" s="19" t="s">
        <v>58</v>
      </c>
      <c r="C19" s="10" t="s">
        <v>4</v>
      </c>
      <c r="D19" s="11">
        <v>5.5</v>
      </c>
      <c r="E19" s="12" t="s">
        <v>59</v>
      </c>
      <c r="F19" s="11">
        <v>2</v>
      </c>
      <c r="G19" s="13" t="s">
        <v>60</v>
      </c>
      <c r="H19" s="11">
        <v>1.5</v>
      </c>
      <c r="I19" s="11">
        <f t="shared" si="0"/>
        <v>9</v>
      </c>
      <c r="J19" s="26" t="s">
        <v>61</v>
      </c>
    </row>
    <row r="20" ht="32" customHeight="1" spans="1:10">
      <c r="A20" s="8">
        <v>16</v>
      </c>
      <c r="B20" s="18" t="s">
        <v>62</v>
      </c>
      <c r="C20" s="10" t="s">
        <v>4</v>
      </c>
      <c r="D20" s="11">
        <v>5</v>
      </c>
      <c r="E20" s="12" t="s">
        <v>63</v>
      </c>
      <c r="F20" s="11">
        <v>2</v>
      </c>
      <c r="G20" s="13" t="s">
        <v>64</v>
      </c>
      <c r="H20" s="11">
        <v>2.5</v>
      </c>
      <c r="I20" s="11">
        <f t="shared" si="0"/>
        <v>9.5</v>
      </c>
      <c r="J20" s="26" t="s">
        <v>42</v>
      </c>
    </row>
    <row r="21" ht="32" customHeight="1" spans="1:10">
      <c r="A21" s="8">
        <v>17</v>
      </c>
      <c r="B21" s="18" t="s">
        <v>65</v>
      </c>
      <c r="C21" s="10" t="s">
        <v>4</v>
      </c>
      <c r="D21" s="11">
        <v>4.5</v>
      </c>
      <c r="E21" s="15"/>
      <c r="F21" s="11"/>
      <c r="G21" s="13" t="s">
        <v>66</v>
      </c>
      <c r="H21" s="11">
        <v>1</v>
      </c>
      <c r="I21" s="11">
        <f t="shared" si="0"/>
        <v>5.5</v>
      </c>
      <c r="J21" s="26" t="s">
        <v>24</v>
      </c>
    </row>
    <row r="22" ht="32" customHeight="1" spans="1:10">
      <c r="A22" s="8">
        <v>18</v>
      </c>
      <c r="B22" s="18" t="s">
        <v>67</v>
      </c>
      <c r="C22" s="10" t="s">
        <v>4</v>
      </c>
      <c r="D22" s="11">
        <v>4</v>
      </c>
      <c r="E22" s="12" t="s">
        <v>68</v>
      </c>
      <c r="F22" s="11">
        <v>1</v>
      </c>
      <c r="G22" s="13" t="s">
        <v>69</v>
      </c>
      <c r="H22" s="11">
        <v>1</v>
      </c>
      <c r="I22" s="11">
        <f t="shared" si="0"/>
        <v>6</v>
      </c>
      <c r="J22" s="26" t="s">
        <v>21</v>
      </c>
    </row>
    <row r="23" ht="32" customHeight="1" spans="1:10">
      <c r="A23" s="8">
        <v>19</v>
      </c>
      <c r="B23" s="18" t="s">
        <v>70</v>
      </c>
      <c r="C23" s="10" t="s">
        <v>4</v>
      </c>
      <c r="D23" s="11">
        <v>3.5</v>
      </c>
      <c r="E23" s="15"/>
      <c r="F23" s="11"/>
      <c r="G23" s="20"/>
      <c r="H23" s="11"/>
      <c r="I23" s="11">
        <f t="shared" si="0"/>
        <v>3.5</v>
      </c>
      <c r="J23" s="26" t="s">
        <v>27</v>
      </c>
    </row>
    <row r="24" ht="32" customHeight="1" spans="1:10">
      <c r="A24" s="8">
        <v>20</v>
      </c>
      <c r="B24" s="18" t="s">
        <v>71</v>
      </c>
      <c r="C24" s="10" t="s">
        <v>4</v>
      </c>
      <c r="D24" s="11">
        <v>2.5</v>
      </c>
      <c r="E24" s="15"/>
      <c r="F24" s="11"/>
      <c r="G24" s="13" t="s">
        <v>72</v>
      </c>
      <c r="H24" s="11">
        <v>2</v>
      </c>
      <c r="I24" s="11">
        <f t="shared" si="0"/>
        <v>4.5</v>
      </c>
      <c r="J24" s="26" t="s">
        <v>34</v>
      </c>
    </row>
    <row r="25" ht="32" customHeight="1" spans="1:10">
      <c r="A25" s="8">
        <v>21</v>
      </c>
      <c r="B25" s="18" t="s">
        <v>73</v>
      </c>
      <c r="C25" s="10" t="s">
        <v>4</v>
      </c>
      <c r="D25" s="11">
        <v>3.5</v>
      </c>
      <c r="E25" s="15"/>
      <c r="F25" s="11"/>
      <c r="G25" s="20"/>
      <c r="H25" s="11"/>
      <c r="I25" s="11">
        <f t="shared" si="0"/>
        <v>3.5</v>
      </c>
      <c r="J25" s="26" t="s">
        <v>27</v>
      </c>
    </row>
    <row r="26" ht="32" customHeight="1" spans="1:10">
      <c r="A26" s="8">
        <v>22</v>
      </c>
      <c r="B26" s="21" t="s">
        <v>74</v>
      </c>
      <c r="C26" s="10" t="s">
        <v>4</v>
      </c>
      <c r="D26" s="11">
        <v>4.5</v>
      </c>
      <c r="E26" s="15"/>
      <c r="F26" s="11"/>
      <c r="G26" s="13" t="s">
        <v>75</v>
      </c>
      <c r="H26" s="11">
        <v>0.5</v>
      </c>
      <c r="I26" s="11">
        <f t="shared" si="0"/>
        <v>5</v>
      </c>
      <c r="J26" s="26" t="s">
        <v>24</v>
      </c>
    </row>
    <row r="27" ht="32" customHeight="1" spans="1:10">
      <c r="A27" s="8">
        <v>23</v>
      </c>
      <c r="B27" s="21" t="s">
        <v>76</v>
      </c>
      <c r="C27" s="10" t="s">
        <v>4</v>
      </c>
      <c r="D27" s="11">
        <v>4.5</v>
      </c>
      <c r="E27" s="15"/>
      <c r="F27" s="11"/>
      <c r="G27" s="13" t="s">
        <v>77</v>
      </c>
      <c r="H27" s="11">
        <v>0.5</v>
      </c>
      <c r="I27" s="11">
        <f t="shared" si="0"/>
        <v>5</v>
      </c>
      <c r="J27" s="26" t="s">
        <v>24</v>
      </c>
    </row>
    <row r="28" ht="32" customHeight="1" spans="1:10">
      <c r="A28" s="8">
        <v>24</v>
      </c>
      <c r="B28" s="21" t="s">
        <v>78</v>
      </c>
      <c r="C28" s="10" t="s">
        <v>4</v>
      </c>
      <c r="D28" s="11">
        <v>3</v>
      </c>
      <c r="E28" s="12" t="s">
        <v>79</v>
      </c>
      <c r="F28" s="11">
        <v>1</v>
      </c>
      <c r="G28" s="13" t="s">
        <v>80</v>
      </c>
      <c r="H28" s="11">
        <v>2.5</v>
      </c>
      <c r="I28" s="11">
        <f t="shared" si="0"/>
        <v>6.5</v>
      </c>
      <c r="J28" s="26" t="s">
        <v>51</v>
      </c>
    </row>
    <row r="29" ht="32" customHeight="1" spans="1:10">
      <c r="A29" s="8">
        <v>25</v>
      </c>
      <c r="B29" s="21" t="s">
        <v>81</v>
      </c>
      <c r="C29" s="10" t="s">
        <v>4</v>
      </c>
      <c r="D29" s="11">
        <v>8.5</v>
      </c>
      <c r="E29" s="12" t="s">
        <v>82</v>
      </c>
      <c r="F29" s="11">
        <v>1</v>
      </c>
      <c r="G29" s="13" t="s">
        <v>83</v>
      </c>
      <c r="H29" s="11">
        <v>3.5</v>
      </c>
      <c r="I29" s="11">
        <f t="shared" si="0"/>
        <v>13</v>
      </c>
      <c r="J29" s="26" t="s">
        <v>48</v>
      </c>
    </row>
    <row r="30" ht="32" customHeight="1" spans="1:10">
      <c r="A30" s="8">
        <v>26</v>
      </c>
      <c r="B30" s="21" t="s">
        <v>84</v>
      </c>
      <c r="C30" s="10" t="s">
        <v>4</v>
      </c>
      <c r="D30" s="11">
        <v>11.5</v>
      </c>
      <c r="E30" s="15"/>
      <c r="F30" s="11"/>
      <c r="G30" s="13" t="s">
        <v>85</v>
      </c>
      <c r="H30" s="11">
        <v>1</v>
      </c>
      <c r="I30" s="11">
        <f t="shared" si="0"/>
        <v>12.5</v>
      </c>
      <c r="J30" s="26" t="s">
        <v>86</v>
      </c>
    </row>
    <row r="31" ht="32" customHeight="1" spans="1:10">
      <c r="A31" s="8">
        <v>27</v>
      </c>
      <c r="B31" s="21" t="s">
        <v>87</v>
      </c>
      <c r="C31" s="10" t="s">
        <v>4</v>
      </c>
      <c r="D31" s="11">
        <v>2</v>
      </c>
      <c r="E31" s="15"/>
      <c r="F31" s="11"/>
      <c r="G31" s="13" t="s">
        <v>88</v>
      </c>
      <c r="H31" s="11">
        <v>0.5</v>
      </c>
      <c r="I31" s="11">
        <f t="shared" si="0"/>
        <v>2.5</v>
      </c>
      <c r="J31" s="26" t="s">
        <v>89</v>
      </c>
    </row>
    <row r="32" ht="32" customHeight="1" spans="1:10">
      <c r="A32" s="8">
        <v>28</v>
      </c>
      <c r="B32" s="21" t="s">
        <v>90</v>
      </c>
      <c r="C32" s="10" t="s">
        <v>4</v>
      </c>
      <c r="D32" s="11">
        <v>2</v>
      </c>
      <c r="E32" s="15"/>
      <c r="F32" s="11"/>
      <c r="G32" s="20"/>
      <c r="H32" s="11"/>
      <c r="I32" s="11">
        <f t="shared" si="0"/>
        <v>2</v>
      </c>
      <c r="J32" s="26" t="s">
        <v>89</v>
      </c>
    </row>
    <row r="33" ht="32" customHeight="1" spans="1:10">
      <c r="A33" s="8">
        <v>29</v>
      </c>
      <c r="B33" s="21" t="s">
        <v>91</v>
      </c>
      <c r="C33" s="10" t="s">
        <v>4</v>
      </c>
      <c r="D33" s="11">
        <v>4.5</v>
      </c>
      <c r="E33" s="12" t="s">
        <v>92</v>
      </c>
      <c r="F33" s="11">
        <v>1</v>
      </c>
      <c r="G33" s="13" t="s">
        <v>93</v>
      </c>
      <c r="H33" s="11">
        <v>0.5</v>
      </c>
      <c r="I33" s="11">
        <f t="shared" si="0"/>
        <v>6</v>
      </c>
      <c r="J33" s="26" t="s">
        <v>94</v>
      </c>
    </row>
    <row r="34" ht="32" customHeight="1" spans="1:10">
      <c r="A34" s="8">
        <v>30</v>
      </c>
      <c r="B34" s="21" t="s">
        <v>95</v>
      </c>
      <c r="C34" s="10" t="s">
        <v>4</v>
      </c>
      <c r="D34" s="11">
        <v>4.5</v>
      </c>
      <c r="E34" s="15"/>
      <c r="F34" s="11"/>
      <c r="G34" s="13" t="s">
        <v>96</v>
      </c>
      <c r="H34" s="11">
        <v>1.5</v>
      </c>
      <c r="I34" s="11">
        <f t="shared" si="0"/>
        <v>6</v>
      </c>
      <c r="J34" s="26" t="s">
        <v>24</v>
      </c>
    </row>
    <row r="35" ht="26" customHeight="1" spans="1:10">
      <c r="A35" s="8"/>
      <c r="B35" s="8"/>
      <c r="C35" s="22" t="s">
        <v>97</v>
      </c>
      <c r="D35" s="23">
        <f>SUM(D5:D34)</f>
        <v>135.5</v>
      </c>
      <c r="E35" s="24"/>
      <c r="F35" s="23">
        <f>SUM(F5:F34)</f>
        <v>17</v>
      </c>
      <c r="G35" s="24"/>
      <c r="H35" s="23">
        <f>SUM(H5:H34)</f>
        <v>43</v>
      </c>
      <c r="I35" s="23">
        <f>SUM(I5:I34)</f>
        <v>195.5</v>
      </c>
      <c r="J35" s="22"/>
    </row>
  </sheetData>
  <mergeCells count="11">
    <mergeCell ref="A1:J1"/>
    <mergeCell ref="A2:B2"/>
    <mergeCell ref="C3:D3"/>
    <mergeCell ref="E3:F3"/>
    <mergeCell ref="G3:H3"/>
    <mergeCell ref="L4:N4"/>
    <mergeCell ref="A3:A4"/>
    <mergeCell ref="B3:B4"/>
    <mergeCell ref="I3:I4"/>
    <mergeCell ref="J3:J4"/>
    <mergeCell ref="O4:O5"/>
  </mergeCells>
  <pageMargins left="0.432638888888889" right="0.236111111111111" top="0.0388888888888889" bottom="0.0784722222222222" header="0.118055555555556" footer="0.156944444444444"/>
  <pageSetup paperSize="9" scale="91" orientation="landscape" horizontalDpi="600"/>
  <headerFooter/>
  <rowBreaks count="1" manualBreakCount="1">
    <brk id="19" max="9" man="1"/>
  </rowBreaks>
  <colBreaks count="1" manualBreakCount="1">
    <brk id="10" max="1048575" man="1"/>
  </colBreaks>
  <ignoredErrors>
    <ignoredError sqref="I7 F35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冉瑞明</dc:creator>
  <cp:lastModifiedBy>Administrator</cp:lastModifiedBy>
  <dcterms:created xsi:type="dcterms:W3CDTF">2020-03-25T08:09:00Z</dcterms:created>
  <dcterms:modified xsi:type="dcterms:W3CDTF">2020-04-30T03:07:21Z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