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82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  <sheet name="Sheet1" sheetId="45" r:id="rId15"/>
    <sheet name="Sheet2" sheetId="46" r:id="rId16"/>
  </sheets>
  <definedNames>
    <definedName name="_xlnm._FilterDatabase" localSheetId="1" hidden="1">'02-2020公共本级支出功能 '!$A$4:$K$499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'!$A$5:$B$5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44525"/>
</workbook>
</file>

<file path=xl/sharedStrings.xml><?xml version="1.0" encoding="utf-8"?>
<sst xmlns="http://schemas.openxmlformats.org/spreadsheetml/2006/main" count="1484" uniqueCount="1177">
  <si>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</si>
  <si>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</si>
  <si>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</si>
  <si>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</si>
  <si>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</si>
  <si>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</si>
  <si>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</si>
  <si>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</si>
  <si>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</si>
  <si>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</si>
  <si>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</si>
  <si>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</si>
  <si>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</si>
  <si>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</si>
  <si>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</si>
  <si>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</si>
  <si>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</si>
  <si>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</si>
  <si>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</si>
  <si>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</si>
  <si>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</si>
  <si>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</si>
  <si>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</si>
  <si>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</si>
  <si>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</si>
  <si>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</si>
  <si>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</si>
  <si>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</si>
  <si>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</si>
  <si>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</si>
  <si>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</si>
  <si>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</si>
  <si>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</si>
  <si>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</si>
  <si>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</si>
  <si>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</si>
  <si>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</si>
  <si>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</si>
  <si>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</si>
  <si>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</si>
  <si>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</si>
  <si>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</si>
  <si>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</si>
  <si>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</si>
  <si>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</si>
  <si>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</si>
  <si>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</si>
  <si>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</si>
  <si>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</si>
  <si>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</si>
  <si>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</si>
  <si>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</si>
  <si>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</si>
  <si>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</si>
  <si>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</si>
  <si>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</si>
  <si>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</si>
  <si>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</si>
  <si>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</si>
  <si>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</si>
  <si>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</si>
  <si>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</si>
  <si>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</si>
  <si>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</si>
  <si>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</si>
  <si>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</si>
  <si>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</si>
  <si>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</si>
  <si>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</si>
  <si>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</si>
  <si>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</si>
  <si>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</si>
  <si>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</si>
  <si>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</si>
  <si>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</si>
  <si>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</si>
  <si>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</si>
  <si>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</si>
  <si>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</si>
  <si>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</si>
  <si>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</si>
  <si>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</si>
  <si>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</si>
  <si>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</si>
  <si>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</si>
  <si>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</si>
  <si>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</si>
  <si>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</si>
  <si>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</si>
  <si>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</si>
  <si>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</si>
  <si>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</si>
  <si>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</si>
  <si>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</si>
  <si>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</si>
  <si>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</si>
  <si>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</si>
  <si>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</si>
  <si>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</si>
  <si>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</si>
  <si>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</si>
  <si>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</si>
  <si>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</si>
  <si>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</si>
  <si>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</si>
  <si>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</si>
  <si>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</si>
  <si>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</si>
  <si>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</si>
  <si>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</si>
  <si>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</si>
  <si>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</si>
  <si>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</si>
  <si>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</si>
  <si>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</si>
  <si>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</si>
  <si>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</si>
  <si>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</si>
  <si>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</si>
  <si>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</si>
  <si>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</si>
  <si>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</si>
  <si>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</si>
  <si>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</si>
  <si>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</si>
  <si>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</si>
  <si>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</si>
  <si>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</si>
  <si>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</si>
  <si>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</si>
  <si>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</si>
  <si>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</si>
  <si>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</si>
  <si>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</si>
  <si>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</si>
  <si>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</si>
  <si>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</si>
  <si>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</si>
  <si>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</si>
  <si>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</si>
  <si>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</si>
  <si>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</si>
  <si>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</si>
  <si>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</si>
  <si>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</si>
  <si>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</si>
  <si>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</si>
  <si>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</si>
  <si>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</si>
  <si>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</si>
  <si>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</si>
  <si>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</si>
  <si>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</si>
  <si>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</si>
  <si>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</si>
  <si>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</si>
  <si>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</si>
  <si>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</si>
  <si>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</si>
  <si>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</si>
  <si>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</si>
  <si>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</si>
  <si>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</si>
  <si>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</si>
  <si>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</si>
  <si>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</si>
  <si>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</si>
  <si>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</si>
  <si>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</si>
  <si>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</si>
  <si>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</si>
  <si>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</si>
  <si>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</si>
  <si>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</si>
  <si>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</si>
  <si>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</si>
  <si>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</si>
  <si>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</si>
  <si>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</si>
  <si>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</si>
  <si>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</si>
  <si>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</si>
  <si>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</si>
  <si>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</si>
  <si>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</si>
  <si>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</si>
  <si>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</si>
  <si>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</si>
  <si>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</si>
  <si>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</si>
  <si>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</si>
  <si>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</si>
  <si>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</si>
  <si>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</si>
  <si>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</si>
  <si>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</si>
  <si>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</si>
  <si>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</si>
  <si>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</si>
  <si>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</si>
  <si>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</si>
  <si>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</si>
  <si>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</si>
  <si>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</si>
  <si>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</si>
  <si>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</si>
  <si>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</si>
  <si>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</si>
  <si>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</si>
  <si>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</si>
  <si>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</si>
  <si>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</si>
  <si>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</si>
  <si>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</si>
  <si>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</si>
  <si>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</si>
  <si>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</si>
  <si>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</si>
  <si>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</si>
  <si>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</si>
  <si>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</si>
  <si>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</si>
  <si>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</si>
  <si>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</si>
  <si>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</si>
  <si>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</si>
  <si>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</si>
  <si>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</si>
  <si>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</si>
  <si>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</si>
  <si>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</si>
  <si>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</si>
  <si>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</si>
  <si>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</si>
  <si>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</si>
  <si>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</si>
  <si>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</si>
  <si>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</si>
  <si>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</si>
  <si>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</si>
  <si>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</si>
  <si>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</si>
  <si>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</si>
  <si>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</si>
  <si>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</si>
  <si>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</si>
  <si>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</si>
  <si>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</si>
  <si>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</si>
  <si>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</si>
  <si>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</si>
  <si>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</si>
  <si>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</si>
  <si>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</si>
  <si>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</si>
  <si>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</si>
  <si>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</si>
  <si>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</si>
  <si>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</si>
  <si>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</si>
  <si>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</si>
  <si>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</si>
  <si>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</si>
  <si>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</si>
  <si>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</si>
  <si>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</si>
  <si>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</si>
  <si>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</si>
  <si>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</si>
  <si>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</si>
  <si>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</si>
  <si>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</si>
  <si>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</si>
  <si>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</si>
  <si>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</si>
  <si>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</si>
  <si>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</si>
  <si>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</si>
  <si>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</si>
  <si>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</si>
  <si>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</si>
  <si>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</si>
  <si>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</si>
  <si>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</si>
  <si>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</si>
  <si>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</si>
  <si>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</si>
  <si>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</si>
  <si>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</si>
  <si>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</si>
  <si>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</si>
  <si>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</si>
  <si>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</si>
  <si>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</si>
  <si>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</si>
  <si>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</si>
  <si>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</si>
  <si>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</si>
  <si>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</si>
  <si>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</si>
  <si>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</si>
  <si>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</si>
  <si>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</si>
  <si>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</si>
  <si>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</si>
  <si>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</si>
  <si>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</si>
  <si>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</si>
  <si>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</si>
  <si>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</si>
  <si>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</si>
  <si>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</si>
  <si>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</si>
  <si>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</si>
  <si>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</si>
  <si>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</si>
  <si>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</si>
  <si>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</si>
  <si>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</si>
  <si>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</si>
  <si>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</si>
  <si>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</si>
  <si>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</si>
  <si>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</si>
  <si>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</si>
  <si>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</si>
  <si>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</si>
  <si>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</si>
  <si>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</si>
  <si>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</si>
  <si>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</si>
  <si>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</si>
  <si>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</si>
  <si>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</si>
  <si>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</si>
  <si>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</si>
  <si>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</si>
  <si>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</si>
  <si>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</si>
  <si>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</si>
  <si>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</si>
  <si>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</si>
  <si>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</si>
  <si>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</si>
  <si>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</si>
  <si>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</si>
  <si>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</si>
  <si>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</si>
  <si>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</si>
  <si>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</si>
  <si>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</si>
  <si>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</si>
  <si>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</si>
  <si>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</si>
  <si>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</si>
  <si>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</si>
  <si>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</si>
  <si>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</si>
  <si>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</si>
  <si>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</si>
  <si>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</si>
  <si>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</si>
  <si>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</si>
  <si>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</si>
  <si>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</si>
  <si>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</si>
  <si>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</si>
  <si>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</si>
  <si>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</si>
  <si>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</si>
  <si>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</si>
  <si>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</si>
  <si>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</si>
  <si>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</si>
  <si>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</si>
  <si>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</si>
  <si>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</si>
  <si>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</si>
  <si>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</si>
  <si>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</si>
  <si>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</si>
  <si>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</si>
  <si>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</si>
  <si>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</si>
  <si>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</si>
  <si>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</si>
  <si>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</si>
  <si>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</si>
  <si>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</si>
  <si>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</si>
  <si>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</si>
  <si>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</si>
  <si>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</si>
  <si>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</si>
  <si>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</si>
  <si>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</si>
  <si>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</si>
  <si>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</si>
  <si>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</si>
  <si>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</si>
  <si>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</si>
  <si>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</si>
  <si>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</si>
  <si>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</si>
  <si>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</si>
  <si>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</si>
  <si>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</si>
  <si>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</si>
  <si>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</si>
  <si>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</si>
  <si>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</si>
  <si>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</si>
  <si>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</si>
  <si>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</si>
  <si>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</si>
  <si>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</si>
  <si>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</si>
  <si>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</si>
  <si>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</si>
  <si>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</si>
  <si>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</si>
  <si>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</si>
  <si>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</si>
  <si>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</si>
  <si>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</si>
  <si>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</si>
  <si>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</si>
  <si>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</si>
  <si>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</si>
  <si>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</si>
  <si>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</si>
  <si>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</si>
  <si>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</si>
  <si>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</si>
  <si>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</si>
  <si>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</si>
  <si>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</si>
  <si>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</si>
  <si>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</si>
  <si>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</si>
  <si>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</si>
  <si>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</si>
  <si>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</si>
  <si>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</si>
  <si>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</si>
  <si>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</si>
  <si>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</si>
  <si>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</si>
  <si>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</si>
  <si>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</si>
  <si>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</si>
  <si>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</si>
  <si>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</si>
  <si>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</si>
  <si>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</si>
  <si>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</si>
  <si>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</si>
  <si>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</si>
  <si>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</si>
  <si>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</si>
  <si>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</si>
  <si>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</si>
  <si>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</si>
  <si>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</si>
  <si>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</si>
  <si>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</si>
  <si>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</si>
  <si>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</si>
  <si>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</si>
  <si>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</si>
  <si>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</si>
  <si>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</si>
  <si>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</si>
  <si>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</si>
  <si>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</si>
  <si>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</si>
  <si>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</si>
  <si>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</si>
  <si>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</si>
  <si>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</si>
  <si>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</si>
  <si>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</si>
  <si>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</si>
  <si>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</si>
  <si>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</si>
  <si>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</si>
  <si>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</si>
  <si>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</si>
  <si>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</si>
  <si>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</si>
  <si>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</si>
  <si>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</si>
  <si>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</si>
  <si>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</si>
  <si>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</si>
  <si>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</si>
  <si>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</si>
  <si>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</si>
  <si>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</si>
  <si>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</si>
  <si>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</si>
  <si>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</si>
  <si>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</si>
  <si>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</si>
  <si>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</si>
  <si>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</si>
  <si>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</si>
  <si>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</si>
  <si>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</si>
  <si>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</si>
  <si>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</si>
  <si>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</si>
  <si>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</si>
  <si>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</si>
  <si>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</si>
  <si>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</si>
  <si>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</si>
  <si>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</si>
  <si>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</si>
  <si>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</si>
  <si>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</si>
  <si>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</si>
  <si>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</si>
  <si>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</si>
  <si>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</si>
  <si>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</si>
  <si>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</si>
  <si>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</si>
  <si>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</si>
  <si>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</si>
  <si>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</si>
  <si>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</si>
  <si>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</si>
  <si>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</si>
  <si>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</si>
  <si>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</si>
  <si>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</si>
  <si>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</si>
  <si>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</si>
  <si>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</si>
  <si>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</si>
  <si>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</si>
  <si>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</si>
  <si>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</si>
  <si>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</si>
  <si>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</si>
  <si>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</si>
  <si>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</si>
  <si>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</si>
  <si>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</si>
  <si>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</si>
  <si>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</si>
  <si>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</si>
  <si>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</si>
  <si>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</si>
  <si>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</si>
  <si>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</si>
  <si>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</si>
  <si>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</si>
  <si>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</si>
  <si>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</si>
  <si>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</si>
  <si>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</si>
  <si>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</si>
  <si>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</si>
  <si>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</si>
  <si>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</si>
  <si>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</si>
  <si>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</si>
  <si>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</si>
  <si>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</si>
  <si>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</si>
  <si>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</si>
  <si>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</si>
  <si>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</si>
  <si>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</si>
  <si>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</si>
  <si>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</si>
  <si>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</si>
  <si>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</si>
  <si>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</si>
  <si>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</si>
  <si>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</si>
  <si>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</si>
  <si>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</si>
  <si>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</si>
  <si>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</si>
  <si>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</si>
  <si>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</si>
  <si>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</si>
  <si>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</si>
  <si>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</si>
  <si>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</si>
  <si>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</si>
  <si>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</si>
  <si>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</si>
  <si>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</si>
  <si>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</si>
  <si>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</si>
  <si>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</si>
  <si>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</si>
  <si>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</si>
  <si>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</si>
  <si>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</si>
  <si>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</si>
  <si>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</si>
  <si>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</si>
  <si>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</si>
  <si>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</si>
  <si>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</si>
  <si>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</si>
  <si>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</si>
  <si>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</si>
  <si>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</si>
  <si>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</si>
  <si>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</si>
  <si>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</si>
  <si>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</si>
  <si>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</si>
  <si>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</si>
  <si>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</si>
  <si>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</si>
  <si>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</si>
  <si>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</si>
  <si>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</si>
  <si>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</si>
  <si>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</si>
  <si>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</si>
  <si>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</si>
  <si>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</si>
  <si>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</si>
  <si>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</si>
  <si>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</si>
  <si>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</si>
  <si>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</si>
  <si>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</si>
  <si>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</si>
  <si>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</si>
  <si>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</si>
  <si>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</si>
  <si>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</si>
  <si>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</si>
  <si>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</si>
  <si>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</si>
  <si>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</si>
  <si>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</si>
  <si>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</si>
  <si>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</si>
  <si>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</si>
  <si>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</si>
  <si>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</si>
  <si>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</si>
  <si>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</si>
  <si>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</si>
  <si>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</si>
  <si>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</si>
  <si>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</si>
  <si>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</si>
  <si>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</si>
  <si>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</si>
  <si>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</si>
  <si>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</si>
  <si>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</si>
  <si>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</si>
  <si>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</si>
  <si>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</si>
  <si>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</si>
  <si>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</si>
  <si>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</si>
  <si>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</si>
  <si>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</si>
  <si>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</si>
  <si>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</si>
  <si>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</si>
  <si>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</si>
  <si>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</si>
  <si>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</si>
  <si>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</si>
  <si>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</si>
  <si>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</si>
  <si>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</si>
  <si>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</si>
  <si>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</si>
  <si>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</si>
  <si>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</si>
  <si>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</si>
  <si>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</si>
  <si>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</si>
  <si>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</si>
  <si>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</si>
  <si>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</si>
  <si>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</si>
  <si>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</si>
  <si>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</si>
  <si>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</si>
  <si>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</si>
  <si>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</si>
  <si>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</si>
  <si>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</si>
  <si>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</si>
  <si>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</si>
  <si>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</si>
  <si>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</si>
  <si>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</si>
  <si>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</si>
  <si>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</si>
  <si>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</si>
  <si>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</si>
  <si>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</si>
  <si>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</si>
  <si>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</si>
  <si>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</si>
  <si>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</si>
  <si>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</si>
  <si>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</si>
  <si>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</si>
  <si>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</si>
  <si>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</si>
  <si>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</si>
  <si>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</si>
  <si>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</si>
  <si>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</si>
  <si>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</si>
  <si>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</si>
  <si>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</si>
  <si>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</si>
  <si>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</si>
  <si>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</si>
  <si>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</si>
  <si>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</si>
  <si>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</si>
  <si>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</si>
  <si>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</si>
  <si>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</si>
  <si>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</si>
  <si>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</si>
  <si>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</si>
  <si>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</si>
  <si>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</si>
  <si>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</si>
  <si>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</si>
  <si>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</si>
  <si>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</si>
  <si>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</si>
  <si>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</si>
  <si>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</si>
  <si>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</si>
  <si>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</si>
  <si>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</si>
  <si>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</si>
  <si>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</si>
  <si>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</si>
  <si>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</si>
  <si>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</si>
  <si>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</si>
  <si>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</si>
  <si>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</si>
  <si>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</si>
  <si>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</si>
  <si>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</si>
  <si>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</si>
  <si>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</si>
  <si>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</si>
  <si>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</si>
  <si>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</si>
  <si>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</si>
  <si>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</si>
  <si>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</si>
  <si>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</si>
  <si>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</si>
  <si>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</si>
  <si>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</si>
  <si>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</si>
  <si>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</si>
  <si>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</si>
  <si>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</si>
  <si>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</si>
  <si>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</si>
  <si>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</si>
  <si>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</si>
  <si>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</si>
  <si>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</si>
  <si>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</si>
  <si>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</si>
  <si>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</si>
  <si>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</si>
  <si>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</si>
  <si>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</si>
  <si>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</si>
  <si>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</si>
  <si>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</si>
  <si>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</si>
  <si>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</si>
  <si>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</si>
  <si>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</si>
  <si>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</si>
  <si>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</si>
  <si>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</si>
  <si>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</si>
  <si>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</si>
  <si>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</si>
  <si>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</si>
  <si>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</si>
  <si>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</si>
  <si>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</si>
  <si>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</si>
  <si>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</si>
  <si>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</si>
  <si>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</si>
  <si>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</si>
  <si>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</si>
  <si>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</si>
  <si>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</si>
  <si>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</si>
  <si>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</si>
  <si>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</si>
  <si>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</si>
  <si>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</si>
  <si>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</si>
  <si>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</si>
  <si>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</si>
  <si>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</si>
  <si>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</si>
  <si>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</si>
  <si>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</si>
  <si>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</si>
  <si>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</si>
  <si>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</si>
  <si>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</si>
  <si>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</si>
  <si>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</si>
  <si>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</si>
  <si>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</si>
  <si>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</si>
  <si>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</si>
  <si>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</si>
  <si>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</si>
  <si>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</si>
  <si>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</si>
  <si>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</si>
  <si>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</si>
  <si>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</si>
  <si>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</si>
  <si>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</si>
  <si>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</si>
  <si>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</si>
  <si>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</si>
  <si>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</si>
  <si>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</si>
  <si>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</si>
  <si>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</si>
  <si>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</si>
  <si>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</si>
  <si>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</si>
  <si>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</si>
  <si>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</si>
  <si>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</si>
  <si>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</si>
  <si>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</si>
  <si>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</si>
  <si>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</si>
  <si>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</si>
  <si>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</si>
  <si>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</si>
  <si>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</si>
  <si>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</si>
  <si>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</si>
  <si>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</si>
  <si>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</si>
  <si>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</si>
  <si>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</si>
  <si>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</si>
  <si>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</si>
  <si>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</si>
  <si>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</si>
  <si>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</si>
  <si>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</si>
  <si>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</si>
  <si>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</si>
  <si>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</si>
  <si>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</si>
  <si>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</si>
  <si>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</si>
  <si>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</si>
  <si>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</si>
  <si>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</si>
  <si>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</si>
  <si>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</si>
  <si>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</si>
  <si>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</si>
  <si>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</si>
  <si>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</si>
  <si>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</si>
  <si>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</si>
  <si>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</si>
  <si>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</si>
  <si>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</si>
  <si>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</si>
  <si>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</si>
  <si>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</si>
  <si>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</si>
  <si>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</si>
  <si>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</si>
  <si>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</si>
  <si>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</si>
  <si>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</si>
  <si>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</si>
  <si>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</si>
  <si>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</si>
  <si>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</si>
  <si>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</si>
  <si>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</si>
  <si>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</si>
  <si>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</si>
  <si>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</si>
  <si>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</si>
  <si>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</si>
  <si>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</si>
  <si>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</si>
  <si>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</si>
  <si>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</si>
  <si>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</si>
  <si>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</si>
  <si>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</si>
  <si>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</si>
  <si>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</si>
  <si>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</si>
  <si>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</si>
  <si>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</si>
  <si>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</si>
  <si>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</si>
  <si>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</si>
  <si>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</si>
  <si>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</si>
  <si>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</si>
  <si>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</si>
  <si>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</si>
  <si>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</si>
  <si>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</si>
  <si>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</si>
  <si>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</si>
  <si>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</si>
  <si>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</si>
  <si>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</si>
  <si>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</si>
  <si>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</si>
  <si>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</si>
  <si>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</si>
  <si>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</si>
  <si>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</si>
  <si>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</si>
  <si>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</si>
  <si>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</si>
  <si>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</si>
  <si>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</si>
  <si>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</si>
  <si>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</si>
  <si>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</si>
  <si>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</si>
  <si>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</si>
  <si>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</si>
  <si>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</si>
  <si>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</si>
  <si>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</si>
  <si>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</si>
  <si>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</si>
  <si>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</si>
  <si>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</si>
  <si>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</si>
  <si>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</si>
  <si>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</si>
  <si>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</si>
  <si>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</si>
  <si>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</si>
  <si>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</si>
  <si>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</si>
  <si>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</si>
  <si>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</si>
  <si>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</si>
  <si>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</si>
  <si>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</si>
  <si>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</si>
  <si>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</si>
  <si>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</si>
  <si>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</si>
  <si>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</si>
  <si>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</si>
  <si>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</si>
  <si>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</si>
  <si>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</si>
  <si>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</si>
  <si>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</si>
  <si>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</si>
  <si>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</si>
  <si>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</si>
  <si>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</si>
  <si>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</si>
  <si>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</si>
  <si>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</si>
  <si>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</si>
  <si>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</si>
  <si>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</si>
  <si>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</si>
  <si>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</si>
  <si>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</si>
  <si>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</si>
  <si>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</si>
  <si>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</si>
  <si>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</si>
  <si>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</si>
  <si>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</si>
  <si>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</si>
  <si>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</si>
  <si>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</si>
  <si>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</si>
  <si>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</si>
  <si>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</si>
  <si>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</si>
  <si>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</si>
  <si>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</si>
  <si>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</si>
  <si>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</si>
  <si>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</si>
  <si>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</si>
  <si>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</si>
  <si>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</si>
  <si>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</si>
  <si>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</si>
  <si>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</si>
  <si>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</si>
  <si>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</si>
  <si>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</si>
  <si>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</si>
  <si>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</si>
  <si>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</si>
  <si>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</si>
  <si>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</si>
  <si>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</si>
  <si>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</si>
  <si>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</si>
  <si>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</si>
  <si>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</si>
  <si>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</si>
  <si>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</si>
  <si>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</si>
  <si>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</si>
  <si>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</si>
  <si>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</si>
  <si>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</si>
  <si>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</si>
  <si>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</si>
  <si>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</si>
  <si>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</si>
  <si>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</si>
  <si>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</si>
  <si>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</si>
  <si>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</si>
  <si>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</si>
  <si>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</si>
  <si>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</si>
  <si>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</si>
  <si>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</si>
  <si>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</si>
  <si>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</si>
  <si>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</si>
  <si>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</si>
  <si>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</si>
  <si>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</si>
  <si>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</si>
  <si>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</si>
  <si>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</si>
  <si>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</si>
  <si>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</si>
  <si>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</si>
  <si>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</si>
  <si>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</si>
  <si>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</si>
  <si>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</si>
  <si>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</si>
  <si>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</si>
  <si>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</si>
  <si>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</si>
  <si>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</si>
  <si>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</si>
  <si>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</si>
  <si>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</si>
  <si>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</si>
  <si>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</si>
  <si>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</si>
  <si>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</si>
  <si>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</si>
  <si>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</si>
  <si>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</si>
  <si>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</si>
  <si>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</si>
  <si>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</si>
  <si>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</si>
  <si>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</si>
  <si>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</si>
  <si>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</si>
  <si>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</si>
  <si>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</si>
  <si>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</si>
  <si>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</si>
  <si>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</si>
  <si>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</si>
  <si>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</si>
  <si>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</si>
  <si>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</si>
  <si>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</si>
  <si>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</si>
  <si>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</si>
  <si>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</si>
  <si>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</si>
  <si>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</si>
  <si>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</si>
  <si>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</si>
  <si>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</si>
  <si>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</si>
  <si>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</si>
  <si>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</si>
  <si>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</si>
  <si>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</si>
  <si>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</si>
  <si>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</si>
  <si>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</si>
  <si>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</si>
  <si>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</si>
  <si>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</si>
  <si>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</si>
  <si>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</si>
  <si>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</si>
  <si>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</si>
  <si>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</si>
  <si>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</si>
  <si>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</si>
  <si>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</si>
  <si>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</si>
  <si>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</si>
  <si>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</si>
  <si>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</si>
  <si>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</si>
  <si>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</si>
  <si>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</si>
  <si>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</si>
  <si>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</si>
  <si>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</si>
  <si>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</si>
  <si>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</si>
  <si>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</si>
  <si>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</si>
  <si>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</si>
  <si>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</si>
  <si>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</si>
  <si>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</si>
  <si>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</si>
  <si>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</si>
  <si>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</si>
  <si>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</si>
  <si>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</si>
  <si>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</si>
  <si>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</si>
  <si>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</si>
  <si>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</si>
  <si>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</si>
  <si>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注：本表详细反映2021年政府性基金预算本级支出安排情况，按《预算法》要求细化到功能分类项级科目。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</si>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</sst>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>
  <numFmts count="12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0;[Red]0"/>
    <numFmt numFmtId="180" formatCode="#,##0_ "/>
    <numFmt numFmtId="181" formatCode="#,##0_);[Red]\(#,##0\)"/>
    <numFmt numFmtId="182" formatCode="0&quot;.&quot;0,&quot;万元&quot;"/>
    <numFmt numFmtId="183" formatCode="_ * #,##0_ ;_ * \-#,##0_ ;_ * &quot;-&quot;??_ ;_ @_ "/>
  </numFmts>
  <fonts count="7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b/>
      <sz val="9"/>
      <name val="宋体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CDCE"/>
        <bgColor indexed="64"/>
      </patternFill>
    </fill>
    <fill>
      <patternFill patternType="solid">
        <fgColor rgb="FF99FF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2" fillId="11" borderId="18" applyNumberFormat="0" applyAlignment="0" applyProtection="0">
      <alignment vertical="center"/>
    </xf>
    <xf numFmtId="0" fontId="60" fillId="11" borderId="12" applyNumberFormat="0" applyAlignment="0" applyProtection="0">
      <alignment vertical="center"/>
    </xf>
    <xf numFmtId="0" fontId="73" fillId="28" borderId="19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57" fillId="3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8" fillId="0" borderId="0"/>
    <xf numFmtId="0" fontId="57" fillId="20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51" fillId="0" borderId="0">
      <alignment vertical="center"/>
    </xf>
    <xf numFmtId="0" fontId="21" fillId="0" borderId="0"/>
    <xf numFmtId="41" fontId="10" fillId="0" borderId="0" applyFont="0" applyFill="0" applyBorder="0" applyAlignment="0" applyProtection="0">
      <alignment vertical="center"/>
    </xf>
  </cellStyleXfs>
  <cellXfs count="407">
    <xf numFmtId="0" fontId="0" fillId="0" borderId="0" xfId="0"/>
    <xf numFmtId="0" fontId="1" fillId="0" borderId="0" xfId="18" applyFont="1" applyFill="1" applyAlignment="1">
      <alignment vertical="center"/>
    </xf>
    <xf numFmtId="0" fontId="1" fillId="0" borderId="0" xfId="18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40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48" applyFont="1" applyFill="1" applyBorder="1" applyAlignment="1">
      <alignment horizontal="center" vertical="center"/>
    </xf>
    <xf numFmtId="177" fontId="4" fillId="0" borderId="2" xfId="48" applyNumberFormat="1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56" applyFont="1" applyFill="1" applyBorder="1" applyAlignment="1">
      <alignment horizontal="left" vertical="center"/>
    </xf>
    <xf numFmtId="177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7" fontId="5" fillId="0" borderId="2" xfId="59" applyNumberFormat="1" applyFont="1" applyFill="1" applyBorder="1" applyAlignment="1">
      <alignment horizontal="left" vertical="center" indent="1"/>
    </xf>
    <xf numFmtId="0" fontId="1" fillId="0" borderId="2" xfId="18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7" fontId="0" fillId="0" borderId="2" xfId="59" applyNumberFormat="1" applyFont="1" applyFill="1" applyBorder="1">
      <alignment vertical="center"/>
    </xf>
    <xf numFmtId="179" fontId="9" fillId="0" borderId="2" xfId="18" applyNumberFormat="1" applyFont="1" applyFill="1" applyBorder="1" applyAlignment="1">
      <alignment horizontal="center" vertical="center"/>
    </xf>
    <xf numFmtId="0" fontId="10" fillId="0" borderId="3" xfId="52" applyFill="1" applyBorder="1" applyAlignment="1">
      <alignment horizontal="left" vertical="center" wrapText="1"/>
    </xf>
    <xf numFmtId="0" fontId="10" fillId="0" borderId="0" xfId="40" applyFill="1" applyAlignment="1"/>
    <xf numFmtId="180" fontId="10" fillId="0" borderId="0" xfId="40" applyNumberFormat="1" applyFill="1" applyAlignment="1">
      <alignment horizontal="center" vertical="center"/>
    </xf>
    <xf numFmtId="180" fontId="10" fillId="0" borderId="0" xfId="40" applyNumberFormat="1" applyFill="1" applyAlignment="1"/>
    <xf numFmtId="0" fontId="2" fillId="2" borderId="0" xfId="59" applyFont="1" applyFill="1" applyAlignment="1">
      <alignment horizontal="left" vertical="center"/>
    </xf>
    <xf numFmtId="180" fontId="10" fillId="2" borderId="0" xfId="40" applyNumberFormat="1" applyFill="1" applyAlignment="1"/>
    <xf numFmtId="0" fontId="3" fillId="2" borderId="0" xfId="59" applyFont="1" applyFill="1" applyAlignment="1">
      <alignment horizontal="center" vertical="center"/>
    </xf>
    <xf numFmtId="0" fontId="10" fillId="2" borderId="0" xfId="40" applyFill="1" applyBorder="1">
      <alignment vertical="center"/>
    </xf>
    <xf numFmtId="180" fontId="9" fillId="2" borderId="0" xfId="40" applyNumberFormat="1" applyFont="1" applyFill="1" applyAlignment="1">
      <alignment horizontal="center" vertical="center"/>
    </xf>
    <xf numFmtId="180" fontId="1" fillId="2" borderId="0" xfId="40" applyNumberFormat="1" applyFont="1" applyFill="1" applyAlignment="1"/>
    <xf numFmtId="180" fontId="5" fillId="2" borderId="0" xfId="40" applyNumberFormat="1" applyFont="1" applyFill="1" applyBorder="1" applyAlignment="1">
      <alignment horizontal="right" vertical="center"/>
    </xf>
    <xf numFmtId="0" fontId="4" fillId="2" borderId="2" xfId="48" applyFont="1" applyFill="1" applyBorder="1" applyAlignment="1">
      <alignment horizontal="center" vertical="center"/>
    </xf>
    <xf numFmtId="180" fontId="4" fillId="2" borderId="2" xfId="48" applyNumberFormat="1" applyFont="1" applyFill="1" applyBorder="1" applyAlignment="1">
      <alignment horizontal="center" vertical="center"/>
    </xf>
    <xf numFmtId="180" fontId="11" fillId="2" borderId="2" xfId="0" applyNumberFormat="1" applyFont="1" applyFill="1" applyBorder="1" applyAlignment="1" applyProtection="1">
      <alignment vertical="center"/>
    </xf>
    <xf numFmtId="180" fontId="12" fillId="2" borderId="2" xfId="0" applyNumberFormat="1" applyFont="1" applyFill="1" applyBorder="1" applyAlignment="1" applyProtection="1">
      <alignment vertical="center"/>
    </xf>
    <xf numFmtId="0" fontId="4" fillId="2" borderId="2" xfId="40" applyFont="1" applyFill="1" applyBorder="1" applyAlignment="1">
      <alignment vertical="center"/>
    </xf>
    <xf numFmtId="180" fontId="4" fillId="2" borderId="2" xfId="4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40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40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4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7" fontId="1" fillId="0" borderId="0" xfId="40" applyNumberFormat="1" applyFont="1" applyFill="1" applyAlignment="1"/>
    <xf numFmtId="0" fontId="10" fillId="2" borderId="0" xfId="52" applyFill="1" applyAlignment="1">
      <alignment horizontal="left" vertical="center" wrapText="1"/>
    </xf>
    <xf numFmtId="0" fontId="1" fillId="0" borderId="0" xfId="0" applyFont="1" applyFill="1" applyAlignment="1"/>
    <xf numFmtId="181" fontId="1" fillId="0" borderId="0" xfId="0" applyNumberFormat="1" applyFont="1" applyFill="1" applyAlignment="1">
      <alignment vertical="center" wrapText="1"/>
    </xf>
    <xf numFmtId="180" fontId="13" fillId="0" borderId="0" xfId="0" applyNumberFormat="1" applyFont="1" applyFill="1" applyAlignment="1">
      <alignment horizontal="right"/>
    </xf>
    <xf numFmtId="0" fontId="14" fillId="0" borderId="0" xfId="59" applyFont="1" applyFill="1" applyAlignment="1">
      <alignment horizontal="center" vertical="center"/>
    </xf>
    <xf numFmtId="0" fontId="10" fillId="0" borderId="1" xfId="59" applyFill="1" applyBorder="1" applyAlignment="1">
      <alignment horizontal="center" vertical="center" wrapText="1"/>
    </xf>
    <xf numFmtId="180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0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10" fillId="0" borderId="2" xfId="52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1" fontId="1" fillId="0" borderId="0" xfId="0" applyNumberFormat="1" applyFont="1" applyFill="1" applyAlignment="1"/>
    <xf numFmtId="181" fontId="1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horizontal="right"/>
    </xf>
    <xf numFmtId="181" fontId="2" fillId="0" borderId="0" xfId="59" applyNumberFormat="1" applyFont="1" applyFill="1" applyAlignment="1">
      <alignment horizontal="left" vertical="center"/>
    </xf>
    <xf numFmtId="0" fontId="10" fillId="0" borderId="1" xfId="59" applyFill="1" applyBorder="1" applyAlignment="1">
      <alignment horizontal="center" vertical="center"/>
    </xf>
    <xf numFmtId="181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/>
    <xf numFmtId="181" fontId="4" fillId="2" borderId="2" xfId="0" applyNumberFormat="1" applyFont="1" applyFill="1" applyBorder="1" applyAlignment="1">
      <alignment vertical="center"/>
    </xf>
    <xf numFmtId="181" fontId="8" fillId="2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ont="1" applyFill="1" applyBorder="1" applyAlignment="1"/>
    <xf numFmtId="181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1" fontId="15" fillId="0" borderId="2" xfId="0" applyNumberFormat="1" applyFont="1" applyFill="1" applyBorder="1" applyAlignment="1">
      <alignment vertical="center"/>
    </xf>
    <xf numFmtId="181" fontId="1" fillId="2" borderId="2" xfId="0" applyNumberFormat="1" applyFont="1" applyFill="1" applyBorder="1" applyAlignment="1"/>
    <xf numFmtId="181" fontId="4" fillId="2" borderId="2" xfId="0" applyNumberFormat="1" applyFont="1" applyFill="1" applyBorder="1" applyAlignment="1">
      <alignment horizontal="left" vertical="center"/>
    </xf>
    <xf numFmtId="181" fontId="13" fillId="0" borderId="2" xfId="0" applyNumberFormat="1" applyFont="1" applyFill="1" applyBorder="1" applyAlignment="1">
      <alignment horizontal="right" vertical="center"/>
    </xf>
    <xf numFmtId="181" fontId="13" fillId="2" borderId="2" xfId="0" applyNumberFormat="1" applyFont="1" applyFill="1" applyBorder="1" applyAlignment="1">
      <alignment horizontal="right" vertical="center"/>
    </xf>
    <xf numFmtId="0" fontId="16" fillId="0" borderId="2" xfId="55" applyFont="1" applyFill="1" applyBorder="1">
      <alignment vertical="center"/>
    </xf>
    <xf numFmtId="181" fontId="16" fillId="0" borderId="2" xfId="55" applyNumberFormat="1" applyFont="1" applyFill="1" applyBorder="1">
      <alignment vertical="center"/>
    </xf>
    <xf numFmtId="0" fontId="10" fillId="0" borderId="0" xfId="52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82" fontId="18" fillId="0" borderId="0" xfId="8" applyNumberFormat="1" applyFont="1" applyFill="1" applyAlignment="1">
      <alignment vertical="center"/>
    </xf>
    <xf numFmtId="182" fontId="2" fillId="0" borderId="0" xfId="59" applyNumberFormat="1" applyFont="1" applyFill="1" applyAlignment="1">
      <alignment horizontal="left" vertical="center"/>
    </xf>
    <xf numFmtId="182" fontId="3" fillId="0" borderId="0" xfId="59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2" fontId="18" fillId="0" borderId="0" xfId="0" applyNumberFormat="1" applyFont="1" applyFill="1" applyBorder="1" applyAlignment="1">
      <alignment horizontal="center" vertical="center"/>
    </xf>
    <xf numFmtId="0" fontId="10" fillId="0" borderId="0" xfId="59" applyBorder="1" applyAlignment="1">
      <alignment horizontal="right" vertical="center"/>
    </xf>
    <xf numFmtId="182" fontId="5" fillId="0" borderId="0" xfId="8" applyNumberFormat="1" applyFont="1" applyBorder="1" applyAlignment="1">
      <alignment horizontal="right" vertical="center"/>
    </xf>
    <xf numFmtId="0" fontId="4" fillId="0" borderId="2" xfId="63" applyFont="1" applyFill="1" applyBorder="1" applyAlignment="1">
      <alignment horizontal="left" vertical="center"/>
    </xf>
    <xf numFmtId="182" fontId="4" fillId="0" borderId="2" xfId="8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82" fontId="19" fillId="2" borderId="2" xfId="8" applyNumberFormat="1" applyFont="1" applyFill="1" applyBorder="1" applyAlignment="1">
      <alignment horizontal="right" vertical="center"/>
    </xf>
    <xf numFmtId="182" fontId="20" fillId="0" borderId="2" xfId="8" applyNumberFormat="1" applyFont="1" applyFill="1" applyBorder="1" applyAlignment="1"/>
    <xf numFmtId="182" fontId="0" fillId="0" borderId="2" xfId="8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2" fontId="0" fillId="0" borderId="0" xfId="8" applyNumberFormat="1" applyFont="1" applyFill="1" applyBorder="1" applyAlignment="1"/>
    <xf numFmtId="0" fontId="0" fillId="2" borderId="0" xfId="55" applyFont="1" applyFill="1" applyAlignment="1">
      <alignment horizontal="left" vertical="center" wrapText="1"/>
    </xf>
    <xf numFmtId="182" fontId="0" fillId="2" borderId="0" xfId="55" applyNumberFormat="1" applyFont="1" applyFill="1" applyAlignment="1">
      <alignment horizontal="left" vertical="center" wrapText="1"/>
    </xf>
    <xf numFmtId="0" fontId="21" fillId="0" borderId="0" xfId="60" applyFont="1" applyFill="1" applyAlignment="1" applyProtection="1">
      <alignment vertical="center" wrapText="1"/>
      <protection locked="0"/>
    </xf>
    <xf numFmtId="0" fontId="21" fillId="0" borderId="0" xfId="60" applyFill="1" applyAlignment="1" applyProtection="1">
      <alignment vertical="center"/>
      <protection locked="0"/>
    </xf>
    <xf numFmtId="183" fontId="21" fillId="0" borderId="0" xfId="8" applyNumberFormat="1" applyFont="1" applyFill="1" applyAlignment="1" applyProtection="1">
      <alignment horizontal="center" vertical="center"/>
      <protection locked="0"/>
    </xf>
    <xf numFmtId="183" fontId="21" fillId="0" borderId="0" xfId="8" applyNumberFormat="1" applyFont="1" applyFill="1" applyAlignment="1" applyProtection="1">
      <alignment vertical="center"/>
      <protection locked="0"/>
    </xf>
    <xf numFmtId="0" fontId="2" fillId="0" borderId="0" xfId="59" applyFont="1" applyFill="1" applyAlignment="1">
      <alignment horizontal="center" vertical="center"/>
    </xf>
    <xf numFmtId="0" fontId="22" fillId="0" borderId="0" xfId="55" applyFont="1" applyFill="1" applyBorder="1" applyAlignment="1">
      <alignment horizontal="center" vertical="center"/>
    </xf>
    <xf numFmtId="0" fontId="10" fillId="2" borderId="1" xfId="55" applyFill="1" applyBorder="1" applyAlignment="1">
      <alignment horizontal="center" vertical="center"/>
    </xf>
    <xf numFmtId="183" fontId="5" fillId="2" borderId="0" xfId="8" applyNumberFormat="1" applyFont="1" applyFill="1" applyBorder="1" applyAlignment="1">
      <alignment horizontal="right" vertical="center"/>
    </xf>
    <xf numFmtId="0" fontId="4" fillId="2" borderId="2" xfId="55" applyFont="1" applyFill="1" applyBorder="1" applyAlignment="1">
      <alignment horizontal="center" vertical="center" wrapText="1"/>
    </xf>
    <xf numFmtId="183" fontId="4" fillId="2" borderId="2" xfId="8" applyNumberFormat="1" applyFont="1" applyFill="1" applyBorder="1" applyAlignment="1">
      <alignment horizontal="center" vertical="center" wrapText="1"/>
    </xf>
    <xf numFmtId="182" fontId="19" fillId="2" borderId="2" xfId="8" applyNumberFormat="1" applyFont="1" applyFill="1" applyBorder="1" applyAlignment="1">
      <alignment horizontal="center" vertical="center"/>
    </xf>
    <xf numFmtId="183" fontId="19" fillId="2" borderId="2" xfId="8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/>
    <xf numFmtId="182" fontId="0" fillId="0" borderId="2" xfId="8" applyNumberFormat="1" applyFont="1" applyFill="1" applyBorder="1" applyAlignment="1">
      <alignment horizontal="center"/>
    </xf>
    <xf numFmtId="183" fontId="0" fillId="0" borderId="2" xfId="8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2" fontId="5" fillId="0" borderId="2" xfId="8" applyNumberFormat="1" applyFont="1" applyFill="1" applyBorder="1" applyAlignment="1" applyProtection="1">
      <alignment horizontal="center" vertical="center"/>
    </xf>
    <xf numFmtId="182" fontId="23" fillId="0" borderId="2" xfId="8" applyNumberFormat="1" applyFont="1" applyFill="1" applyBorder="1" applyAlignment="1">
      <alignment horizontal="center" vertical="center"/>
    </xf>
    <xf numFmtId="183" fontId="5" fillId="0" borderId="2" xfId="8" applyNumberFormat="1" applyFont="1" applyFill="1" applyBorder="1" applyAlignment="1" applyProtection="1">
      <alignment horizontal="right" vertical="center"/>
    </xf>
    <xf numFmtId="0" fontId="8" fillId="0" borderId="0" xfId="55" applyFont="1" applyFill="1" applyAlignment="1">
      <alignment horizontal="left" vertical="center" wrapText="1"/>
    </xf>
    <xf numFmtId="0" fontId="0" fillId="0" borderId="0" xfId="55" applyFont="1" applyFill="1" applyAlignment="1">
      <alignment horizontal="center" vertical="center" wrapText="1"/>
    </xf>
    <xf numFmtId="0" fontId="0" fillId="0" borderId="0" xfId="55" applyFont="1" applyFill="1" applyAlignment="1">
      <alignment horizontal="left" vertical="center" wrapText="1"/>
    </xf>
    <xf numFmtId="0" fontId="17" fillId="0" borderId="0" xfId="55" applyFont="1" applyFill="1" applyAlignment="1">
      <alignment vertical="center"/>
    </xf>
    <xf numFmtId="0" fontId="18" fillId="0" borderId="0" xfId="55" applyFont="1" applyFill="1" applyAlignment="1">
      <alignment vertical="center"/>
    </xf>
    <xf numFmtId="182" fontId="18" fillId="0" borderId="0" xfId="55" applyNumberFormat="1" applyFont="1" applyFill="1" applyAlignment="1">
      <alignment horizontal="center" vertical="center"/>
    </xf>
    <xf numFmtId="182" fontId="2" fillId="0" borderId="0" xfId="59" applyNumberFormat="1" applyFont="1" applyFill="1" applyAlignment="1">
      <alignment horizontal="center" vertical="center"/>
    </xf>
    <xf numFmtId="0" fontId="10" fillId="0" borderId="1" xfId="55" applyFill="1" applyBorder="1" applyAlignment="1">
      <alignment horizontal="right" vertical="center"/>
    </xf>
    <xf numFmtId="182" fontId="10" fillId="0" borderId="1" xfId="55" applyNumberForma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182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/>
    </xf>
    <xf numFmtId="182" fontId="7" fillId="0" borderId="2" xfId="0" applyNumberFormat="1" applyFont="1" applyFill="1" applyBorder="1" applyAlignment="1" applyProtection="1">
      <alignment horizontal="center" vertical="center"/>
    </xf>
    <xf numFmtId="182" fontId="24" fillId="0" borderId="2" xfId="0" applyNumberFormat="1" applyFont="1" applyFill="1" applyBorder="1" applyAlignment="1">
      <alignment horizontal="center"/>
    </xf>
    <xf numFmtId="182" fontId="0" fillId="0" borderId="2" xfId="0" applyNumberFormat="1" applyFont="1" applyFill="1" applyBorder="1" applyAlignment="1">
      <alignment horizontal="center"/>
    </xf>
    <xf numFmtId="182" fontId="25" fillId="0" borderId="2" xfId="0" applyNumberFormat="1" applyFont="1" applyBorder="1" applyAlignment="1">
      <alignment horizontal="center"/>
    </xf>
    <xf numFmtId="182" fontId="18" fillId="0" borderId="2" xfId="55" applyNumberFormat="1" applyFont="1" applyFill="1" applyBorder="1" applyAlignment="1">
      <alignment horizontal="center" vertical="center"/>
    </xf>
    <xf numFmtId="182" fontId="26" fillId="0" borderId="2" xfId="0" applyNumberFormat="1" applyFont="1" applyBorder="1" applyAlignment="1">
      <alignment horizontal="center"/>
    </xf>
    <xf numFmtId="182" fontId="0" fillId="0" borderId="0" xfId="0" applyNumberFormat="1" applyAlignment="1">
      <alignment horizontal="center"/>
    </xf>
    <xf numFmtId="0" fontId="10" fillId="0" borderId="0" xfId="55" applyFill="1">
      <alignment vertical="center"/>
    </xf>
    <xf numFmtId="180" fontId="10" fillId="0" borderId="0" xfId="55" applyNumberFormat="1" applyFill="1">
      <alignment vertical="center"/>
    </xf>
    <xf numFmtId="10" fontId="10" fillId="0" borderId="0" xfId="55" applyNumberFormat="1" applyFill="1">
      <alignment vertical="center"/>
    </xf>
    <xf numFmtId="0" fontId="27" fillId="0" borderId="0" xfId="55" applyFont="1" applyFill="1" applyAlignment="1">
      <alignment horizontal="center" vertical="center"/>
    </xf>
    <xf numFmtId="180" fontId="27" fillId="0" borderId="0" xfId="55" applyNumberFormat="1" applyFont="1" applyFill="1" applyAlignment="1">
      <alignment horizontal="center" vertical="center"/>
    </xf>
    <xf numFmtId="10" fontId="27" fillId="0" borderId="0" xfId="55" applyNumberFormat="1" applyFont="1" applyFill="1" applyAlignment="1">
      <alignment horizontal="center" vertical="center"/>
    </xf>
    <xf numFmtId="0" fontId="10" fillId="0" borderId="1" xfId="59" applyBorder="1" applyAlignment="1">
      <alignment horizontal="right" vertical="center"/>
    </xf>
    <xf numFmtId="0" fontId="4" fillId="0" borderId="2" xfId="55" applyFont="1" applyFill="1" applyBorder="1" applyAlignment="1">
      <alignment horizontal="center" vertical="center"/>
    </xf>
    <xf numFmtId="18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82" fontId="28" fillId="0" borderId="2" xfId="55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180" fontId="28" fillId="0" borderId="2" xfId="55" applyNumberFormat="1" applyFont="1" applyFill="1" applyBorder="1">
      <alignment vertical="center"/>
    </xf>
    <xf numFmtId="10" fontId="29" fillId="0" borderId="2" xfId="55" applyNumberFormat="1" applyFont="1" applyFill="1" applyBorder="1" applyAlignment="1">
      <alignment horizontal="right" vertical="center"/>
    </xf>
    <xf numFmtId="10" fontId="16" fillId="0" borderId="2" xfId="55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80" fontId="30" fillId="0" borderId="2" xfId="0" applyNumberFormat="1" applyFont="1" applyFill="1" applyBorder="1" applyAlignment="1">
      <alignment vertical="center"/>
    </xf>
    <xf numFmtId="10" fontId="16" fillId="0" borderId="6" xfId="55" applyNumberFormat="1" applyFont="1" applyFill="1" applyBorder="1" applyAlignment="1">
      <alignment horizontal="right" vertical="center"/>
    </xf>
    <xf numFmtId="182" fontId="8" fillId="2" borderId="7" xfId="0" applyNumberFormat="1" applyFont="1" applyFill="1" applyBorder="1" applyAlignment="1">
      <alignment horizontal="right" vertical="center" shrinkToFit="1"/>
    </xf>
    <xf numFmtId="182" fontId="16" fillId="2" borderId="2" xfId="55" applyNumberFormat="1" applyFont="1" applyFill="1" applyBorder="1" applyAlignment="1">
      <alignment horizontal="right" vertical="center"/>
    </xf>
    <xf numFmtId="180" fontId="30" fillId="0" borderId="2" xfId="0" applyNumberFormat="1" applyFont="1" applyFill="1" applyBorder="1" applyAlignment="1" applyProtection="1">
      <alignment vertical="center"/>
    </xf>
    <xf numFmtId="182" fontId="31" fillId="2" borderId="7" xfId="0" applyNumberFormat="1" applyFont="1" applyFill="1" applyBorder="1" applyAlignment="1">
      <alignment horizontal="right" vertical="center" shrinkToFit="1"/>
    </xf>
    <xf numFmtId="182" fontId="10" fillId="2" borderId="0" xfId="55" applyNumberFormat="1" applyFont="1" applyFill="1">
      <alignment vertical="center"/>
    </xf>
    <xf numFmtId="0" fontId="32" fillId="0" borderId="2" xfId="0" applyFont="1" applyFill="1" applyBorder="1" applyAlignment="1">
      <alignment vertical="center"/>
    </xf>
    <xf numFmtId="182" fontId="16" fillId="0" borderId="2" xfId="55" applyNumberFormat="1" applyFont="1" applyFill="1" applyBorder="1" applyAlignment="1">
      <alignment horizontal="right" vertical="center"/>
    </xf>
    <xf numFmtId="180" fontId="16" fillId="0" borderId="2" xfId="55" applyNumberFormat="1" applyFont="1" applyFill="1" applyBorder="1" applyAlignment="1">
      <alignment horizontal="right" vertical="center"/>
    </xf>
    <xf numFmtId="10" fontId="28" fillId="0" borderId="2" xfId="55" applyNumberFormat="1" applyFont="1" applyFill="1" applyBorder="1" applyAlignment="1">
      <alignment horizontal="right" vertical="center"/>
    </xf>
    <xf numFmtId="182" fontId="30" fillId="0" borderId="2" xfId="0" applyNumberFormat="1" applyFont="1" applyFill="1" applyBorder="1" applyAlignment="1">
      <alignment vertical="center"/>
    </xf>
    <xf numFmtId="10" fontId="10" fillId="0" borderId="2" xfId="55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6" fillId="0" borderId="2" xfId="55" applyNumberFormat="1" applyFont="1" applyFill="1" applyBorder="1">
      <alignment vertical="center"/>
    </xf>
    <xf numFmtId="0" fontId="8" fillId="0" borderId="2" xfId="55" applyFont="1" applyFill="1" applyBorder="1">
      <alignment vertical="center"/>
    </xf>
    <xf numFmtId="180" fontId="5" fillId="0" borderId="2" xfId="59" applyNumberFormat="1" applyFont="1" applyFill="1" applyBorder="1" applyAlignment="1">
      <alignment horizontal="right" vertical="center"/>
    </xf>
    <xf numFmtId="0" fontId="16" fillId="2" borderId="2" xfId="55" applyFont="1" applyFill="1" applyBorder="1">
      <alignment vertical="center"/>
    </xf>
    <xf numFmtId="0" fontId="8" fillId="2" borderId="2" xfId="55" applyFont="1" applyFill="1" applyBorder="1">
      <alignment vertical="center"/>
    </xf>
    <xf numFmtId="0" fontId="10" fillId="0" borderId="2" xfId="55" applyFill="1" applyBorder="1">
      <alignment vertical="center"/>
    </xf>
    <xf numFmtId="10" fontId="10" fillId="0" borderId="3" xfId="55" applyNumberFormat="1" applyFill="1" applyBorder="1">
      <alignment vertical="center"/>
    </xf>
    <xf numFmtId="0" fontId="10" fillId="0" borderId="3" xfId="55" applyFill="1" applyBorder="1">
      <alignment vertical="center"/>
    </xf>
    <xf numFmtId="180" fontId="16" fillId="0" borderId="3" xfId="55" applyNumberFormat="1" applyFont="1" applyFill="1" applyBorder="1" applyAlignment="1">
      <alignment horizontal="right" vertical="center"/>
    </xf>
    <xf numFmtId="10" fontId="16" fillId="0" borderId="3" xfId="55" applyNumberFormat="1" applyFont="1" applyFill="1" applyBorder="1">
      <alignment vertical="center"/>
    </xf>
    <xf numFmtId="0" fontId="0" fillId="0" borderId="3" xfId="55" applyFont="1" applyFill="1" applyBorder="1" applyAlignment="1">
      <alignment horizontal="left" vertical="center" wrapText="1"/>
    </xf>
    <xf numFmtId="0" fontId="33" fillId="0" borderId="0" xfId="59" applyFont="1" applyFill="1" applyAlignment="1">
      <alignment horizontal="left" vertical="center"/>
    </xf>
    <xf numFmtId="0" fontId="34" fillId="0" borderId="0" xfId="59" applyFont="1" applyFill="1" applyAlignment="1">
      <alignment horizontal="center" vertical="center"/>
    </xf>
    <xf numFmtId="178" fontId="4" fillId="0" borderId="0" xfId="56" applyNumberFormat="1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/>
    </xf>
    <xf numFmtId="0" fontId="1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5" fillId="0" borderId="2" xfId="59" applyFont="1" applyFill="1" applyBorder="1" applyAlignment="1">
      <alignment horizontal="center" vertical="center"/>
    </xf>
    <xf numFmtId="180" fontId="23" fillId="0" borderId="2" xfId="59" applyNumberFormat="1" applyFont="1" applyBorder="1">
      <alignment vertical="center"/>
    </xf>
    <xf numFmtId="10" fontId="23" fillId="0" borderId="2" xfId="59" applyNumberFormat="1" applyFont="1" applyBorder="1" applyAlignment="1">
      <alignment horizontal="center" vertical="center"/>
    </xf>
    <xf numFmtId="0" fontId="35" fillId="0" borderId="2" xfId="56" applyFont="1" applyFill="1" applyBorder="1" applyAlignment="1">
      <alignment horizontal="left" vertical="center"/>
    </xf>
    <xf numFmtId="10" fontId="23" fillId="0" borderId="2" xfId="59" applyNumberFormat="1" applyFont="1" applyBorder="1">
      <alignment vertical="center"/>
    </xf>
    <xf numFmtId="180" fontId="23" fillId="0" borderId="2" xfId="59" applyNumberFormat="1" applyFont="1" applyFill="1" applyBorder="1">
      <alignment vertical="center"/>
    </xf>
    <xf numFmtId="0" fontId="16" fillId="0" borderId="2" xfId="59" applyFont="1" applyBorder="1">
      <alignment vertical="center"/>
    </xf>
    <xf numFmtId="180" fontId="5" fillId="0" borderId="2" xfId="59" applyNumberFormat="1" applyFont="1" applyFill="1" applyBorder="1">
      <alignment vertical="center"/>
    </xf>
    <xf numFmtId="180" fontId="5" fillId="0" borderId="2" xfId="59" applyNumberFormat="1" applyFont="1" applyBorder="1">
      <alignment vertical="center"/>
    </xf>
    <xf numFmtId="0" fontId="16" fillId="0" borderId="2" xfId="59" applyFont="1" applyBorder="1" applyAlignment="1">
      <alignment horizontal="left" vertical="center" indent="1"/>
    </xf>
    <xf numFmtId="0" fontId="15" fillId="0" borderId="2" xfId="18" applyFont="1" applyFill="1" applyBorder="1" applyAlignment="1">
      <alignment horizontal="left" vertical="center"/>
    </xf>
    <xf numFmtId="178" fontId="15" fillId="0" borderId="2" xfId="56" applyNumberFormat="1" applyFont="1" applyFill="1" applyBorder="1" applyAlignment="1">
      <alignment vertical="center"/>
    </xf>
    <xf numFmtId="0" fontId="16" fillId="0" borderId="2" xfId="59" applyFont="1" applyBorder="1" applyAlignment="1">
      <alignment horizontal="center" vertical="center"/>
    </xf>
    <xf numFmtId="0" fontId="23" fillId="0" borderId="2" xfId="59" applyFont="1" applyBorder="1">
      <alignment vertical="center"/>
    </xf>
    <xf numFmtId="0" fontId="0" fillId="0" borderId="2" xfId="0" applyBorder="1"/>
    <xf numFmtId="0" fontId="36" fillId="0" borderId="0" xfId="59" applyFont="1" applyBorder="1">
      <alignment vertical="center"/>
    </xf>
    <xf numFmtId="176" fontId="37" fillId="0" borderId="0" xfId="59" applyNumberFormat="1" applyFont="1" applyBorder="1" applyAlignment="1">
      <alignment horizontal="right" vertical="center"/>
    </xf>
    <xf numFmtId="0" fontId="1" fillId="0" borderId="0" xfId="18" applyFont="1" applyFill="1" applyAlignment="1">
      <alignment horizontal="right" vertical="center"/>
    </xf>
    <xf numFmtId="0" fontId="1" fillId="2" borderId="0" xfId="40" applyFont="1" applyFill="1" applyAlignment="1"/>
    <xf numFmtId="0" fontId="10" fillId="2" borderId="0" xfId="40" applyFill="1" applyAlignment="1"/>
    <xf numFmtId="180" fontId="10" fillId="2" borderId="0" xfId="40" applyNumberFormat="1" applyFill="1" applyAlignment="1">
      <alignment horizontal="center" vertical="center"/>
    </xf>
    <xf numFmtId="0" fontId="10" fillId="2" borderId="0" xfId="40" applyNumberFormat="1" applyFill="1" applyAlignment="1">
      <alignment horizontal="center" vertical="center"/>
    </xf>
    <xf numFmtId="177" fontId="10" fillId="2" borderId="0" xfId="40" applyNumberFormat="1" applyFill="1" applyAlignment="1">
      <alignment horizontal="center" vertical="center"/>
    </xf>
    <xf numFmtId="181" fontId="10" fillId="2" borderId="0" xfId="40" applyNumberFormat="1" applyFill="1" applyAlignment="1"/>
    <xf numFmtId="177" fontId="10" fillId="2" borderId="0" xfId="40" applyNumberFormat="1" applyFill="1" applyAlignment="1"/>
    <xf numFmtId="0" fontId="14" fillId="2" borderId="0" xfId="40" applyFont="1" applyFill="1" applyAlignment="1">
      <alignment horizontal="center" vertical="center"/>
    </xf>
    <xf numFmtId="180" fontId="14" fillId="2" borderId="0" xfId="40" applyNumberFormat="1" applyFont="1" applyFill="1" applyAlignment="1">
      <alignment horizontal="center" vertical="center"/>
    </xf>
    <xf numFmtId="0" fontId="14" fillId="2" borderId="0" xfId="40" applyNumberFormat="1" applyFont="1" applyFill="1" applyAlignment="1">
      <alignment horizontal="center" vertical="center"/>
    </xf>
    <xf numFmtId="0" fontId="5" fillId="2" borderId="1" xfId="40" applyFont="1" applyFill="1" applyBorder="1" applyAlignment="1">
      <alignment horizontal="right" vertical="center"/>
    </xf>
    <xf numFmtId="0" fontId="4" fillId="2" borderId="2" xfId="59" applyFont="1" applyFill="1" applyBorder="1" applyAlignment="1">
      <alignment horizontal="center" vertical="center"/>
    </xf>
    <xf numFmtId="18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Font="1" applyFill="1" applyBorder="1" applyAlignment="1" applyProtection="1">
      <alignment horizontal="center" vertical="center" wrapText="1"/>
      <protection locked="0"/>
    </xf>
    <xf numFmtId="177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0" fontId="7" fillId="2" borderId="2" xfId="40" applyNumberFormat="1" applyFont="1" applyFill="1" applyBorder="1" applyAlignment="1">
      <alignment horizontal="right" vertical="center"/>
    </xf>
    <xf numFmtId="0" fontId="7" fillId="2" borderId="2" xfId="40" applyNumberFormat="1" applyFont="1" applyFill="1" applyBorder="1" applyAlignment="1">
      <alignment horizontal="right" vertical="center"/>
    </xf>
    <xf numFmtId="10" fontId="4" fillId="2" borderId="2" xfId="48" applyNumberFormat="1" applyFont="1" applyFill="1" applyBorder="1" applyAlignment="1">
      <alignment horizontal="right" vertical="center"/>
    </xf>
    <xf numFmtId="177" fontId="7" fillId="2" borderId="2" xfId="40" applyNumberFormat="1" applyFont="1" applyFill="1" applyBorder="1" applyAlignment="1">
      <alignment horizontal="right" vertical="center"/>
    </xf>
    <xf numFmtId="181" fontId="4" fillId="2" borderId="2" xfId="40" applyNumberFormat="1" applyFont="1" applyFill="1" applyBorder="1" applyAlignment="1">
      <alignment vertical="center"/>
    </xf>
    <xf numFmtId="0" fontId="5" fillId="2" borderId="2" xfId="40" applyFont="1" applyFill="1" applyBorder="1">
      <alignment vertical="center"/>
    </xf>
    <xf numFmtId="0" fontId="13" fillId="2" borderId="2" xfId="67" applyNumberFormat="1" applyFont="1" applyFill="1" applyBorder="1" applyAlignment="1">
      <alignment horizontal="right" vertical="center"/>
    </xf>
    <xf numFmtId="177" fontId="13" fillId="2" borderId="2" xfId="67" applyNumberFormat="1" applyFont="1" applyFill="1" applyBorder="1" applyAlignment="1">
      <alignment horizontal="right" vertical="center"/>
    </xf>
    <xf numFmtId="180" fontId="13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7" fontId="1" fillId="2" borderId="2" xfId="67" applyNumberFormat="1" applyFont="1" applyFill="1" applyBorder="1" applyAlignment="1">
      <alignment horizontal="center" vertical="center"/>
    </xf>
    <xf numFmtId="0" fontId="10" fillId="2" borderId="2" xfId="40" applyFill="1" applyBorder="1">
      <alignment vertical="center"/>
    </xf>
    <xf numFmtId="0" fontId="1" fillId="2" borderId="2" xfId="40" applyFont="1" applyFill="1" applyBorder="1" applyAlignment="1"/>
    <xf numFmtId="0" fontId="38" fillId="2" borderId="2" xfId="59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7" fontId="10" fillId="2" borderId="2" xfId="40" applyNumberFormat="1" applyFill="1" applyBorder="1" applyAlignment="1">
      <alignment horizontal="center" vertical="center"/>
    </xf>
    <xf numFmtId="0" fontId="10" fillId="2" borderId="2" xfId="40" applyFill="1" applyBorder="1" applyAlignment="1"/>
    <xf numFmtId="180" fontId="10" fillId="2" borderId="2" xfId="40" applyNumberFormat="1" applyFill="1" applyBorder="1" applyAlignment="1">
      <alignment horizontal="center" vertical="center"/>
    </xf>
    <xf numFmtId="0" fontId="10" fillId="2" borderId="2" xfId="40" applyNumberFormat="1" applyFill="1" applyBorder="1" applyAlignment="1">
      <alignment horizontal="center" vertical="center"/>
    </xf>
    <xf numFmtId="0" fontId="10" fillId="2" borderId="0" xfId="40" applyFill="1" applyAlignment="1">
      <alignment horizontal="left" vertical="center" wrapText="1"/>
    </xf>
    <xf numFmtId="10" fontId="1" fillId="2" borderId="2" xfId="40" applyNumberFormat="1" applyFont="1" applyFill="1" applyBorder="1" applyAlignment="1"/>
    <xf numFmtId="0" fontId="39" fillId="0" borderId="0" xfId="48" applyFont="1" applyFill="1"/>
    <xf numFmtId="0" fontId="1" fillId="0" borderId="0" xfId="48" applyFont="1" applyFill="1"/>
    <xf numFmtId="181" fontId="1" fillId="0" borderId="0" xfId="48" applyNumberFormat="1" applyFont="1" applyFill="1" applyAlignment="1">
      <alignment vertical="center"/>
    </xf>
    <xf numFmtId="182" fontId="1" fillId="0" borderId="0" xfId="48" applyNumberFormat="1" applyFont="1" applyFill="1" applyAlignment="1">
      <alignment horizontal="right" vertical="center"/>
    </xf>
    <xf numFmtId="0" fontId="40" fillId="0" borderId="0" xfId="59" applyFont="1" applyFill="1" applyAlignment="1">
      <alignment horizontal="left" vertical="center"/>
    </xf>
    <xf numFmtId="182" fontId="40" fillId="0" borderId="0" xfId="59" applyNumberFormat="1" applyFont="1" applyFill="1" applyAlignment="1">
      <alignment horizontal="left" vertical="center"/>
    </xf>
    <xf numFmtId="0" fontId="41" fillId="0" borderId="0" xfId="59" applyFont="1" applyFill="1" applyAlignment="1">
      <alignment horizontal="center" vertical="center"/>
    </xf>
    <xf numFmtId="182" fontId="41" fillId="0" borderId="0" xfId="59" applyNumberFormat="1" applyFont="1" applyFill="1" applyAlignment="1">
      <alignment horizontal="center" vertical="center"/>
    </xf>
    <xf numFmtId="0" fontId="42" fillId="0" borderId="0" xfId="59" applyFont="1" applyFill="1" applyBorder="1" applyAlignment="1">
      <alignment horizontal="center" vertical="center"/>
    </xf>
    <xf numFmtId="182" fontId="42" fillId="0" borderId="0" xfId="59" applyNumberFormat="1" applyFont="1" applyFill="1" applyBorder="1" applyAlignment="1">
      <alignment horizontal="right" vertical="center"/>
    </xf>
    <xf numFmtId="182" fontId="4" fillId="0" borderId="2" xfId="48" applyNumberFormat="1" applyFont="1" applyFill="1" applyBorder="1" applyAlignment="1">
      <alignment horizontal="center" vertical="center"/>
    </xf>
    <xf numFmtId="0" fontId="43" fillId="0" borderId="6" xfId="48" applyFont="1" applyFill="1" applyBorder="1" applyAlignment="1">
      <alignment vertical="center"/>
    </xf>
    <xf numFmtId="0" fontId="43" fillId="0" borderId="8" xfId="48" applyFont="1" applyFill="1" applyBorder="1" applyAlignment="1">
      <alignment vertical="center"/>
    </xf>
    <xf numFmtId="182" fontId="11" fillId="0" borderId="9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82" fontId="12" fillId="3" borderId="10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2" fontId="8" fillId="4" borderId="10" xfId="0" applyNumberFormat="1" applyFont="1" applyFill="1" applyBorder="1" applyAlignment="1">
      <alignment horizontal="right" vertical="center"/>
    </xf>
    <xf numFmtId="182" fontId="0" fillId="0" borderId="2" xfId="0" applyNumberFormat="1" applyFill="1" applyBorder="1"/>
    <xf numFmtId="181" fontId="1" fillId="0" borderId="0" xfId="48" applyNumberFormat="1" applyFont="1" applyFill="1"/>
    <xf numFmtId="182" fontId="8" fillId="4" borderId="11" xfId="0" applyNumberFormat="1" applyFont="1" applyFill="1" applyBorder="1" applyAlignment="1">
      <alignment horizontal="right" vertical="center"/>
    </xf>
    <xf numFmtId="0" fontId="1" fillId="2" borderId="0" xfId="61" applyFont="1" applyFill="1" applyAlignment="1">
      <alignment vertical="center"/>
    </xf>
    <xf numFmtId="180" fontId="1" fillId="2" borderId="0" xfId="61" applyNumberFormat="1" applyFont="1" applyFill="1"/>
    <xf numFmtId="0" fontId="1" fillId="2" borderId="0" xfId="61" applyNumberFormat="1" applyFont="1" applyFill="1"/>
    <xf numFmtId="177" fontId="1" fillId="2" borderId="0" xfId="61" applyNumberFormat="1" applyFont="1" applyFill="1"/>
    <xf numFmtId="181" fontId="1" fillId="2" borderId="0" xfId="61" applyNumberFormat="1" applyFont="1" applyFill="1" applyAlignment="1">
      <alignment horizontal="left" vertical="center"/>
    </xf>
    <xf numFmtId="180" fontId="1" fillId="0" borderId="0" xfId="61" applyNumberFormat="1" applyFont="1" applyFill="1"/>
    <xf numFmtId="0" fontId="1" fillId="2" borderId="0" xfId="61" applyFont="1" applyFill="1"/>
    <xf numFmtId="180" fontId="2" fillId="2" borderId="0" xfId="59" applyNumberFormat="1" applyFont="1" applyFill="1" applyAlignment="1">
      <alignment horizontal="left" vertical="center"/>
    </xf>
    <xf numFmtId="180" fontId="2" fillId="0" borderId="0" xfId="59" applyNumberFormat="1" applyFont="1" applyFill="1" applyAlignment="1">
      <alignment horizontal="left" vertical="center"/>
    </xf>
    <xf numFmtId="0" fontId="10" fillId="2" borderId="1" xfId="59" applyFill="1" applyBorder="1" applyAlignment="1">
      <alignment horizontal="center" vertical="center"/>
    </xf>
    <xf numFmtId="180" fontId="10" fillId="2" borderId="0" xfId="59" applyNumberFormat="1" applyFill="1" applyBorder="1" applyAlignment="1">
      <alignment horizontal="center" vertical="center"/>
    </xf>
    <xf numFmtId="180" fontId="10" fillId="0" borderId="0" xfId="59" applyNumberForma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/>
    </xf>
    <xf numFmtId="180" fontId="44" fillId="2" borderId="2" xfId="59" applyNumberFormat="1" applyFont="1" applyFill="1" applyBorder="1" applyAlignment="1">
      <alignment horizontal="center" vertical="center"/>
    </xf>
    <xf numFmtId="182" fontId="44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10" fontId="13" fillId="2" borderId="2" xfId="61" applyNumberFormat="1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left" vertical="center"/>
    </xf>
    <xf numFmtId="178" fontId="5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vertical="center"/>
    </xf>
    <xf numFmtId="180" fontId="5" fillId="2" borderId="2" xfId="59" applyNumberFormat="1" applyFont="1" applyFill="1" applyBorder="1" applyAlignment="1">
      <alignment horizontal="center" vertical="center"/>
    </xf>
    <xf numFmtId="182" fontId="5" fillId="2" borderId="2" xfId="59" applyNumberFormat="1" applyFont="1" applyFill="1" applyBorder="1" applyAlignment="1">
      <alignment horizontal="center" vertical="center"/>
    </xf>
    <xf numFmtId="0" fontId="5" fillId="2" borderId="2" xfId="59" applyNumberFormat="1" applyFont="1" applyFill="1" applyBorder="1" applyAlignment="1">
      <alignment horizontal="center" vertical="center"/>
    </xf>
    <xf numFmtId="3" fontId="42" fillId="2" borderId="2" xfId="58" applyNumberFormat="1" applyFont="1" applyFill="1" applyBorder="1" applyAlignment="1" applyProtection="1">
      <alignment horizontal="left" vertical="center"/>
    </xf>
    <xf numFmtId="182" fontId="8" fillId="2" borderId="10" xfId="0" applyNumberFormat="1" applyFont="1" applyFill="1" applyBorder="1" applyAlignment="1">
      <alignment horizontal="right" vertical="center"/>
    </xf>
    <xf numFmtId="0" fontId="5" fillId="2" borderId="2" xfId="59" applyFont="1" applyFill="1" applyBorder="1">
      <alignment vertical="center"/>
    </xf>
    <xf numFmtId="180" fontId="8" fillId="2" borderId="2" xfId="0" applyNumberFormat="1" applyFont="1" applyFill="1" applyBorder="1" applyAlignment="1" applyProtection="1">
      <alignment horizontal="center" vertical="center"/>
    </xf>
    <xf numFmtId="182" fontId="12" fillId="2" borderId="10" xfId="0" applyNumberFormat="1" applyFont="1" applyFill="1" applyBorder="1" applyAlignment="1">
      <alignment horizontal="right" vertical="center"/>
    </xf>
    <xf numFmtId="0" fontId="5" fillId="2" borderId="2" xfId="59" applyFont="1" applyFill="1" applyBorder="1" applyAlignment="1">
      <alignment horizontal="left" vertical="center"/>
    </xf>
    <xf numFmtId="0" fontId="42" fillId="0" borderId="2" xfId="58" applyFont="1" applyFill="1" applyBorder="1" applyAlignment="1">
      <alignment horizontal="left" vertical="center"/>
    </xf>
    <xf numFmtId="180" fontId="13" fillId="2" borderId="2" xfId="0" applyNumberFormat="1" applyFont="1" applyFill="1" applyBorder="1" applyAlignment="1">
      <alignment horizontal="center" vertical="center"/>
    </xf>
    <xf numFmtId="180" fontId="13" fillId="0" borderId="2" xfId="61" applyNumberFormat="1" applyFont="1" applyFill="1" applyBorder="1" applyAlignment="1">
      <alignment horizontal="center" vertical="center"/>
    </xf>
    <xf numFmtId="3" fontId="42" fillId="0" borderId="2" xfId="58" applyNumberFormat="1" applyFont="1" applyFill="1" applyBorder="1" applyAlignment="1" applyProtection="1">
      <alignment horizontal="left" vertical="center"/>
    </xf>
    <xf numFmtId="180" fontId="13" fillId="2" borderId="2" xfId="61" applyNumberFormat="1" applyFont="1" applyFill="1" applyBorder="1" applyAlignment="1">
      <alignment horizontal="center" vertical="center"/>
    </xf>
    <xf numFmtId="180" fontId="13" fillId="2" borderId="2" xfId="61" applyNumberFormat="1" applyFont="1" applyFill="1" applyBorder="1" applyAlignment="1">
      <alignment horizontal="right" vertical="center"/>
    </xf>
    <xf numFmtId="0" fontId="13" fillId="2" borderId="2" xfId="61" applyNumberFormat="1" applyFont="1" applyFill="1" applyBorder="1" applyAlignment="1">
      <alignment horizontal="right" vertical="center"/>
    </xf>
    <xf numFmtId="177" fontId="13" fillId="2" borderId="2" xfId="61" applyNumberFormat="1" applyFont="1" applyFill="1" applyBorder="1" applyAlignment="1">
      <alignment horizontal="right"/>
    </xf>
    <xf numFmtId="0" fontId="16" fillId="2" borderId="2" xfId="55" applyFont="1" applyFill="1" applyBorder="1" applyAlignment="1">
      <alignment horizontal="left" vertical="center" wrapText="1"/>
    </xf>
    <xf numFmtId="180" fontId="13" fillId="0" borderId="2" xfId="61" applyNumberFormat="1" applyFont="1" applyFill="1" applyBorder="1" applyAlignment="1">
      <alignment horizontal="right" vertical="center"/>
    </xf>
    <xf numFmtId="0" fontId="1" fillId="2" borderId="2" xfId="61" applyFont="1" applyFill="1" applyBorder="1"/>
    <xf numFmtId="180" fontId="1" fillId="2" borderId="2" xfId="61" applyNumberFormat="1" applyFont="1" applyFill="1" applyBorder="1"/>
    <xf numFmtId="0" fontId="1" fillId="2" borderId="2" xfId="61" applyNumberFormat="1" applyFont="1" applyFill="1" applyBorder="1"/>
    <xf numFmtId="180" fontId="1" fillId="0" borderId="2" xfId="61" applyNumberFormat="1" applyFont="1" applyFill="1" applyBorder="1"/>
    <xf numFmtId="0" fontId="1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177" fontId="2" fillId="2" borderId="0" xfId="59" applyNumberFormat="1" applyFont="1" applyFill="1" applyAlignment="1">
      <alignment horizontal="left" vertical="center"/>
    </xf>
    <xf numFmtId="177" fontId="0" fillId="2" borderId="0" xfId="59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7" fontId="13" fillId="2" borderId="2" xfId="6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 indent="2"/>
    </xf>
    <xf numFmtId="182" fontId="45" fillId="2" borderId="0" xfId="0" applyNumberFormat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2" fontId="2" fillId="0" borderId="0" xfId="59" applyNumberFormat="1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1" xfId="59" applyFill="1" applyBorder="1" applyAlignment="1">
      <alignment horizontal="right"/>
    </xf>
    <xf numFmtId="182" fontId="10" fillId="0" borderId="1" xfId="59" applyNumberFormat="1" applyFill="1" applyBorder="1" applyAlignment="1">
      <alignment horizontal="right"/>
    </xf>
    <xf numFmtId="0" fontId="4" fillId="0" borderId="2" xfId="63" applyFont="1" applyFill="1" applyBorder="1" applyAlignment="1">
      <alignment horizontal="left" vertical="center" indent="2"/>
    </xf>
    <xf numFmtId="182" fontId="46" fillId="2" borderId="2" xfId="63" applyNumberFormat="1" applyFont="1" applyFill="1" applyBorder="1" applyAlignment="1">
      <alignment horizontal="right" vertical="center"/>
    </xf>
    <xf numFmtId="0" fontId="6" fillId="0" borderId="2" xfId="66" applyFont="1" applyFill="1" applyBorder="1" applyAlignment="1" applyProtection="1">
      <alignment horizontal="left" vertical="center" wrapText="1" indent="2"/>
      <protection locked="0"/>
    </xf>
    <xf numFmtId="182" fontId="12" fillId="0" borderId="2" xfId="0" applyNumberFormat="1" applyFont="1" applyFill="1" applyBorder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182" fontId="12" fillId="5" borderId="2" xfId="0" applyNumberFormat="1" applyFont="1" applyFill="1" applyBorder="1" applyAlignment="1">
      <alignment horizontal="right" vertical="center" shrinkToFit="1"/>
    </xf>
    <xf numFmtId="182" fontId="18" fillId="0" borderId="2" xfId="0" applyNumberFormat="1" applyFont="1" applyFill="1" applyBorder="1" applyAlignment="1" applyProtection="1">
      <alignment horizontal="right" vertical="center"/>
    </xf>
    <xf numFmtId="182" fontId="45" fillId="2" borderId="2" xfId="0" applyNumberFormat="1" applyFont="1" applyFill="1" applyBorder="1" applyAlignment="1">
      <alignment horizontal="right" vertical="center"/>
    </xf>
    <xf numFmtId="182" fontId="8" fillId="6" borderId="2" xfId="0" applyNumberFormat="1" applyFont="1" applyFill="1" applyBorder="1" applyAlignment="1">
      <alignment horizontal="right" vertical="center" shrinkToFit="1"/>
    </xf>
    <xf numFmtId="182" fontId="47" fillId="5" borderId="2" xfId="0" applyNumberFormat="1" applyFont="1" applyFill="1" applyBorder="1" applyAlignment="1">
      <alignment horizontal="right" vertical="center" shrinkToFit="1"/>
    </xf>
    <xf numFmtId="0" fontId="10" fillId="0" borderId="3" xfId="59" applyFill="1" applyBorder="1" applyAlignment="1">
      <alignment vertical="center" wrapText="1"/>
    </xf>
    <xf numFmtId="182" fontId="10" fillId="0" borderId="3" xfId="59" applyNumberFormat="1" applyFill="1" applyBorder="1" applyAlignment="1">
      <alignment vertical="center" wrapText="1"/>
    </xf>
    <xf numFmtId="0" fontId="10" fillId="0" borderId="0" xfId="59" applyFill="1" applyAlignment="1">
      <alignment horizontal="left" vertical="center"/>
    </xf>
    <xf numFmtId="0" fontId="10" fillId="0" borderId="0" xfId="59" applyFill="1">
      <alignment vertical="center"/>
    </xf>
    <xf numFmtId="180" fontId="10" fillId="0" borderId="0" xfId="59" applyNumberFormat="1" applyFill="1">
      <alignment vertical="center"/>
    </xf>
    <xf numFmtId="0" fontId="10" fillId="0" borderId="0" xfId="59" applyNumberFormat="1" applyFill="1">
      <alignment vertical="center"/>
    </xf>
    <xf numFmtId="10" fontId="10" fillId="0" borderId="0" xfId="59" applyNumberFormat="1" applyFill="1">
      <alignment vertical="center"/>
    </xf>
    <xf numFmtId="0" fontId="48" fillId="0" borderId="0" xfId="59" applyFont="1" applyFill="1" applyAlignment="1">
      <alignment horizontal="center" vertical="center"/>
    </xf>
    <xf numFmtId="0" fontId="49" fillId="0" borderId="0" xfId="59" applyFont="1" applyFill="1" applyAlignment="1">
      <alignment horizontal="center" vertical="center"/>
    </xf>
    <xf numFmtId="180" fontId="49" fillId="0" borderId="0" xfId="59" applyNumberFormat="1" applyFont="1" applyFill="1" applyAlignment="1">
      <alignment horizontal="center" vertical="center"/>
    </xf>
    <xf numFmtId="0" fontId="49" fillId="0" borderId="0" xfId="59" applyNumberFormat="1" applyFont="1" applyFill="1" applyAlignment="1">
      <alignment horizontal="center" vertical="center"/>
    </xf>
    <xf numFmtId="10" fontId="49" fillId="0" borderId="0" xfId="59" applyNumberFormat="1" applyFont="1" applyFill="1" applyAlignment="1">
      <alignment horizontal="center" vertical="center"/>
    </xf>
    <xf numFmtId="1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2" fontId="28" fillId="2" borderId="2" xfId="55" applyNumberFormat="1" applyFont="1" applyFill="1" applyBorder="1">
      <alignment vertical="center"/>
    </xf>
    <xf numFmtId="177" fontId="28" fillId="2" borderId="2" xfId="55" applyNumberFormat="1" applyFont="1" applyFill="1" applyBorder="1">
      <alignment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10" fontId="50" fillId="2" borderId="2" xfId="59" applyNumberFormat="1" applyFont="1" applyFill="1" applyBorder="1">
      <alignment vertical="center"/>
    </xf>
    <xf numFmtId="0" fontId="51" fillId="0" borderId="2" xfId="55" applyFont="1" applyFill="1" applyBorder="1">
      <alignment vertical="center"/>
    </xf>
    <xf numFmtId="182" fontId="52" fillId="0" borderId="2" xfId="55" applyNumberFormat="1" applyFont="1" applyFill="1" applyBorder="1" applyAlignment="1">
      <alignment horizontal="right" vertical="center"/>
    </xf>
    <xf numFmtId="180" fontId="52" fillId="0" borderId="2" xfId="55" applyNumberFormat="1" applyFont="1" applyFill="1" applyBorder="1" applyAlignment="1">
      <alignment horizontal="right" vertical="center"/>
    </xf>
    <xf numFmtId="182" fontId="0" fillId="0" borderId="2" xfId="0" applyNumberFormat="1" applyBorder="1" applyAlignment="1">
      <alignment vertical="center"/>
    </xf>
    <xf numFmtId="0" fontId="42" fillId="0" borderId="2" xfId="61" applyFont="1" applyFill="1" applyBorder="1" applyAlignment="1">
      <alignment vertical="center"/>
    </xf>
    <xf numFmtId="182" fontId="42" fillId="0" borderId="2" xfId="61" applyNumberFormat="1" applyFont="1" applyFill="1" applyBorder="1" applyAlignment="1">
      <alignment vertical="center"/>
    </xf>
    <xf numFmtId="182" fontId="51" fillId="0" borderId="2" xfId="55" applyNumberFormat="1" applyFont="1" applyFill="1" applyBorder="1" applyAlignment="1">
      <alignment horizontal="right" vertical="center"/>
    </xf>
    <xf numFmtId="0" fontId="53" fillId="2" borderId="2" xfId="59" applyNumberFormat="1" applyFont="1" applyFill="1" applyBorder="1">
      <alignment vertical="center"/>
    </xf>
    <xf numFmtId="10" fontId="53" fillId="2" borderId="2" xfId="59" applyNumberFormat="1" applyFont="1" applyFill="1" applyBorder="1">
      <alignment vertical="center"/>
    </xf>
    <xf numFmtId="182" fontId="42" fillId="0" borderId="2" xfId="61" applyNumberFormat="1" applyFont="1" applyFill="1" applyBorder="1" applyAlignment="1" applyProtection="1">
      <alignment vertical="center"/>
    </xf>
    <xf numFmtId="182" fontId="54" fillId="0" borderId="2" xfId="61" applyNumberFormat="1" applyFont="1" applyFill="1" applyBorder="1" applyAlignment="1">
      <alignment vertical="center"/>
    </xf>
    <xf numFmtId="180" fontId="54" fillId="0" borderId="2" xfId="61" applyNumberFormat="1" applyFont="1" applyFill="1" applyBorder="1" applyAlignment="1">
      <alignment vertical="center"/>
    </xf>
    <xf numFmtId="182" fontId="0" fillId="0" borderId="2" xfId="55" applyNumberFormat="1" applyFont="1" applyFill="1" applyBorder="1">
      <alignment vertical="center"/>
    </xf>
    <xf numFmtId="0" fontId="51" fillId="0" borderId="2" xfId="55" applyFont="1" applyFill="1" applyBorder="1" applyAlignment="1">
      <alignment vertical="center" wrapText="1"/>
    </xf>
    <xf numFmtId="182" fontId="10" fillId="0" borderId="2" xfId="59" applyNumberFormat="1" applyFill="1" applyBorder="1">
      <alignment vertical="center"/>
    </xf>
    <xf numFmtId="180" fontId="16" fillId="2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>
      <alignment vertical="center"/>
    </xf>
    <xf numFmtId="180" fontId="10" fillId="2" borderId="2" xfId="55" applyNumberFormat="1" applyFill="1" applyBorder="1">
      <alignment vertical="center"/>
    </xf>
    <xf numFmtId="180" fontId="10" fillId="0" borderId="2" xfId="59" applyNumberFormat="1" applyFill="1" applyBorder="1">
      <alignment vertical="center"/>
    </xf>
    <xf numFmtId="0" fontId="10" fillId="2" borderId="2" xfId="59" applyFill="1" applyBorder="1">
      <alignment vertical="center"/>
    </xf>
    <xf numFmtId="182" fontId="10" fillId="2" borderId="2" xfId="55" applyNumberFormat="1" applyFill="1" applyBorder="1">
      <alignment vertical="center"/>
    </xf>
    <xf numFmtId="182" fontId="10" fillId="2" borderId="2" xfId="59" applyNumberFormat="1" applyFill="1" applyBorder="1">
      <alignment vertical="center"/>
    </xf>
    <xf numFmtId="0" fontId="0" fillId="2" borderId="2" xfId="59" applyNumberFormat="1" applyFont="1" applyFill="1" applyBorder="1">
      <alignment vertical="center"/>
    </xf>
    <xf numFmtId="10" fontId="0" fillId="2" borderId="2" xfId="59" applyNumberFormat="1" applyFont="1" applyFill="1" applyBorder="1">
      <alignment vertical="center"/>
    </xf>
    <xf numFmtId="0" fontId="38" fillId="2" borderId="2" xfId="59" applyNumberFormat="1" applyFont="1" applyFill="1" applyBorder="1" applyAlignment="1">
      <alignment horizontal="right" vertical="center"/>
    </xf>
    <xf numFmtId="10" fontId="38" fillId="2" borderId="2" xfId="59" applyNumberFormat="1" applyFont="1" applyFill="1" applyBorder="1" applyAlignment="1">
      <alignment horizontal="right" vertical="center"/>
    </xf>
    <xf numFmtId="180" fontId="28" fillId="2" borderId="2" xfId="55" applyNumberFormat="1" applyFont="1" applyFill="1" applyBorder="1">
      <alignment vertical="center"/>
    </xf>
    <xf numFmtId="182" fontId="5" fillId="0" borderId="2" xfId="59" applyNumberFormat="1" applyFont="1" applyFill="1" applyBorder="1" applyAlignment="1">
      <alignment horizontal="right" vertical="center"/>
    </xf>
    <xf numFmtId="182" fontId="16" fillId="0" borderId="2" xfId="55" applyNumberFormat="1" applyFont="1" applyFill="1" applyBorder="1">
      <alignment vertical="center"/>
    </xf>
    <xf numFmtId="0" fontId="5" fillId="0" borderId="2" xfId="59" applyNumberFormat="1" applyFont="1" applyFill="1" applyBorder="1" applyAlignment="1">
      <alignment horizontal="right" vertical="center"/>
    </xf>
    <xf numFmtId="10" fontId="5" fillId="0" borderId="2" xfId="59" applyNumberFormat="1" applyFont="1" applyFill="1" applyBorder="1">
      <alignment vertical="center"/>
    </xf>
    <xf numFmtId="180" fontId="16" fillId="0" borderId="2" xfId="55" applyNumberFormat="1" applyFont="1" applyFill="1" applyBorder="1">
      <alignment vertical="center"/>
    </xf>
    <xf numFmtId="0" fontId="10" fillId="0" borderId="2" xfId="59" applyNumberFormat="1" applyFill="1" applyBorder="1">
      <alignment vertical="center"/>
    </xf>
    <xf numFmtId="10" fontId="10" fillId="0" borderId="2" xfId="59" applyNumberFormat="1" applyFill="1" applyBorder="1">
      <alignment vertical="center"/>
    </xf>
    <xf numFmtId="0" fontId="0" fillId="2" borderId="3" xfId="59" applyFont="1" applyFill="1" applyBorder="1" applyAlignment="1">
      <alignment horizontal="left" vertical="center" wrapText="1"/>
    </xf>
    <xf numFmtId="10" fontId="16" fillId="2" borderId="0" xfId="55" applyNumberFormat="1" applyFont="1" applyFill="1" applyBorder="1" applyAlignment="1">
      <alignment horizontal="right" vertical="center"/>
    </xf>
    <xf numFmtId="177" fontId="16" fillId="2" borderId="2" xfId="55" applyNumberFormat="1" applyFont="1" applyFill="1" applyBorder="1" applyAlignment="1">
      <alignment horizontal="right" vertical="center"/>
    </xf>
    <xf numFmtId="10" fontId="10" fillId="2" borderId="2" xfId="59" applyNumberFormat="1" applyFill="1" applyBorder="1">
      <alignment vertical="center"/>
    </xf>
    <xf numFmtId="0" fontId="10" fillId="0" borderId="2" xfId="59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常规 2 3 2" xfId="55"/>
    <cellStyle name="常规 10 2" xfId="56"/>
    <cellStyle name="60% - 强调文字颜色 6" xfId="57" builtinId="52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abSelected="1" topLeftCell="A16" workbookViewId="0">
      <selection activeCell="M7" sqref="M7"/>
    </sheetView>
  </sheetViews>
  <sheetFormatPr defaultColWidth="9" defaultRowHeight="13.5"/>
  <cols>
    <col min="1" max="1" width="29.125" style="354" customWidth="1"/>
    <col min="2" max="2" width="19.625" style="355" customWidth="1"/>
    <col min="3" max="3" width="14.75" style="355" customWidth="1"/>
    <col min="4" max="4" width="12.25" style="356" hidden="1" customWidth="1"/>
    <col min="5" max="5" width="26.25" style="357" customWidth="1"/>
    <col min="6" max="6" width="31.125" style="354" customWidth="1"/>
    <col min="7" max="7" width="14" style="355" customWidth="1"/>
    <col min="8" max="8" width="14.625" style="355" customWidth="1"/>
    <col min="9" max="9" width="10.75" style="354" hidden="1" customWidth="1"/>
    <col min="10" max="10" width="11.75" style="357" customWidth="1"/>
    <col min="11" max="250" width="9" style="354"/>
    <col min="251" max="251" width="4.875" style="354" customWidth="1"/>
    <col min="252" max="252" width="30.625" style="354" customWidth="1"/>
    <col min="253" max="253" width="17" style="354" customWidth="1"/>
    <col min="254" max="254" width="13.5" style="354" customWidth="1"/>
    <col min="255" max="255" width="32.125" style="354" customWidth="1"/>
    <col min="256" max="256" width="15.5" style="354" customWidth="1"/>
    <col min="257" max="257" width="12.25" style="354" customWidth="1"/>
    <col min="258" max="506" width="9" style="354"/>
    <col min="507" max="507" width="4.875" style="354" customWidth="1"/>
    <col min="508" max="508" width="30.625" style="354" customWidth="1"/>
    <col min="509" max="509" width="17" style="354" customWidth="1"/>
    <col min="510" max="510" width="13.5" style="354" customWidth="1"/>
    <col min="511" max="511" width="32.125" style="354" customWidth="1"/>
    <col min="512" max="512" width="15.5" style="354" customWidth="1"/>
    <col min="513" max="513" width="12.25" style="354" customWidth="1"/>
    <col min="514" max="762" width="9" style="354"/>
    <col min="763" max="763" width="4.875" style="354" customWidth="1"/>
    <col min="764" max="764" width="30.625" style="354" customWidth="1"/>
    <col min="765" max="765" width="17" style="354" customWidth="1"/>
    <col min="766" max="766" width="13.5" style="354" customWidth="1"/>
    <col min="767" max="767" width="32.125" style="354" customWidth="1"/>
    <col min="768" max="768" width="15.5" style="354" customWidth="1"/>
    <col min="769" max="769" width="12.25" style="354" customWidth="1"/>
    <col min="770" max="1018" width="9" style="354"/>
    <col min="1019" max="1019" width="4.875" style="354" customWidth="1"/>
    <col min="1020" max="1020" width="30.625" style="354" customWidth="1"/>
    <col min="1021" max="1021" width="17" style="354" customWidth="1"/>
    <col min="1022" max="1022" width="13.5" style="354" customWidth="1"/>
    <col min="1023" max="1023" width="32.125" style="354" customWidth="1"/>
    <col min="1024" max="1024" width="15.5" style="354" customWidth="1"/>
    <col min="1025" max="1025" width="12.25" style="354" customWidth="1"/>
    <col min="1026" max="1274" width="9" style="354"/>
    <col min="1275" max="1275" width="4.875" style="354" customWidth="1"/>
    <col min="1276" max="1276" width="30.625" style="354" customWidth="1"/>
    <col min="1277" max="1277" width="17" style="354" customWidth="1"/>
    <col min="1278" max="1278" width="13.5" style="354" customWidth="1"/>
    <col min="1279" max="1279" width="32.125" style="354" customWidth="1"/>
    <col min="1280" max="1280" width="15.5" style="354" customWidth="1"/>
    <col min="1281" max="1281" width="12.25" style="354" customWidth="1"/>
    <col min="1282" max="1530" width="9" style="354"/>
    <col min="1531" max="1531" width="4.875" style="354" customWidth="1"/>
    <col min="1532" max="1532" width="30.625" style="354" customWidth="1"/>
    <col min="1533" max="1533" width="17" style="354" customWidth="1"/>
    <col min="1534" max="1534" width="13.5" style="354" customWidth="1"/>
    <col min="1535" max="1535" width="32.125" style="354" customWidth="1"/>
    <col min="1536" max="1536" width="15.5" style="354" customWidth="1"/>
    <col min="1537" max="1537" width="12.25" style="354" customWidth="1"/>
    <col min="1538" max="1786" width="9" style="354"/>
    <col min="1787" max="1787" width="4.875" style="354" customWidth="1"/>
    <col min="1788" max="1788" width="30.625" style="354" customWidth="1"/>
    <col min="1789" max="1789" width="17" style="354" customWidth="1"/>
    <col min="1790" max="1790" width="13.5" style="354" customWidth="1"/>
    <col min="1791" max="1791" width="32.125" style="354" customWidth="1"/>
    <col min="1792" max="1792" width="15.5" style="354" customWidth="1"/>
    <col min="1793" max="1793" width="12.25" style="354" customWidth="1"/>
    <col min="1794" max="2042" width="9" style="354"/>
    <col min="2043" max="2043" width="4.875" style="354" customWidth="1"/>
    <col min="2044" max="2044" width="30.625" style="354" customWidth="1"/>
    <col min="2045" max="2045" width="17" style="354" customWidth="1"/>
    <col min="2046" max="2046" width="13.5" style="354" customWidth="1"/>
    <col min="2047" max="2047" width="32.125" style="354" customWidth="1"/>
    <col min="2048" max="2048" width="15.5" style="354" customWidth="1"/>
    <col min="2049" max="2049" width="12.25" style="354" customWidth="1"/>
    <col min="2050" max="2298" width="9" style="354"/>
    <col min="2299" max="2299" width="4.875" style="354" customWidth="1"/>
    <col min="2300" max="2300" width="30.625" style="354" customWidth="1"/>
    <col min="2301" max="2301" width="17" style="354" customWidth="1"/>
    <col min="2302" max="2302" width="13.5" style="354" customWidth="1"/>
    <col min="2303" max="2303" width="32.125" style="354" customWidth="1"/>
    <col min="2304" max="2304" width="15.5" style="354" customWidth="1"/>
    <col min="2305" max="2305" width="12.25" style="354" customWidth="1"/>
    <col min="2306" max="2554" width="9" style="354"/>
    <col min="2555" max="2555" width="4.875" style="354" customWidth="1"/>
    <col min="2556" max="2556" width="30.625" style="354" customWidth="1"/>
    <col min="2557" max="2557" width="17" style="354" customWidth="1"/>
    <col min="2558" max="2558" width="13.5" style="354" customWidth="1"/>
    <col min="2559" max="2559" width="32.125" style="354" customWidth="1"/>
    <col min="2560" max="2560" width="15.5" style="354" customWidth="1"/>
    <col min="2561" max="2561" width="12.25" style="354" customWidth="1"/>
    <col min="2562" max="2810" width="9" style="354"/>
    <col min="2811" max="2811" width="4.875" style="354" customWidth="1"/>
    <col min="2812" max="2812" width="30.625" style="354" customWidth="1"/>
    <col min="2813" max="2813" width="17" style="354" customWidth="1"/>
    <col min="2814" max="2814" width="13.5" style="354" customWidth="1"/>
    <col min="2815" max="2815" width="32.125" style="354" customWidth="1"/>
    <col min="2816" max="2816" width="15.5" style="354" customWidth="1"/>
    <col min="2817" max="2817" width="12.25" style="354" customWidth="1"/>
    <col min="2818" max="3066" width="9" style="354"/>
    <col min="3067" max="3067" width="4.875" style="354" customWidth="1"/>
    <col min="3068" max="3068" width="30.625" style="354" customWidth="1"/>
    <col min="3069" max="3069" width="17" style="354" customWidth="1"/>
    <col min="3070" max="3070" width="13.5" style="354" customWidth="1"/>
    <col min="3071" max="3071" width="32.125" style="354" customWidth="1"/>
    <col min="3072" max="3072" width="15.5" style="354" customWidth="1"/>
    <col min="3073" max="3073" width="12.25" style="354" customWidth="1"/>
    <col min="3074" max="3322" width="9" style="354"/>
    <col min="3323" max="3323" width="4.875" style="354" customWidth="1"/>
    <col min="3324" max="3324" width="30.625" style="354" customWidth="1"/>
    <col min="3325" max="3325" width="17" style="354" customWidth="1"/>
    <col min="3326" max="3326" width="13.5" style="354" customWidth="1"/>
    <col min="3327" max="3327" width="32.125" style="354" customWidth="1"/>
    <col min="3328" max="3328" width="15.5" style="354" customWidth="1"/>
    <col min="3329" max="3329" width="12.25" style="354" customWidth="1"/>
    <col min="3330" max="3578" width="9" style="354"/>
    <col min="3579" max="3579" width="4.875" style="354" customWidth="1"/>
    <col min="3580" max="3580" width="30.625" style="354" customWidth="1"/>
    <col min="3581" max="3581" width="17" style="354" customWidth="1"/>
    <col min="3582" max="3582" width="13.5" style="354" customWidth="1"/>
    <col min="3583" max="3583" width="32.125" style="354" customWidth="1"/>
    <col min="3584" max="3584" width="15.5" style="354" customWidth="1"/>
    <col min="3585" max="3585" width="12.25" style="354" customWidth="1"/>
    <col min="3586" max="3834" width="9" style="354"/>
    <col min="3835" max="3835" width="4.875" style="354" customWidth="1"/>
    <col min="3836" max="3836" width="30.625" style="354" customWidth="1"/>
    <col min="3837" max="3837" width="17" style="354" customWidth="1"/>
    <col min="3838" max="3838" width="13.5" style="354" customWidth="1"/>
    <col min="3839" max="3839" width="32.125" style="354" customWidth="1"/>
    <col min="3840" max="3840" width="15.5" style="354" customWidth="1"/>
    <col min="3841" max="3841" width="12.25" style="354" customWidth="1"/>
    <col min="3842" max="4090" width="9" style="354"/>
    <col min="4091" max="4091" width="4.875" style="354" customWidth="1"/>
    <col min="4092" max="4092" width="30.625" style="354" customWidth="1"/>
    <col min="4093" max="4093" width="17" style="354" customWidth="1"/>
    <col min="4094" max="4094" width="13.5" style="354" customWidth="1"/>
    <col min="4095" max="4095" width="32.125" style="354" customWidth="1"/>
    <col min="4096" max="4096" width="15.5" style="354" customWidth="1"/>
    <col min="4097" max="4097" width="12.25" style="354" customWidth="1"/>
    <col min="4098" max="4346" width="9" style="354"/>
    <col min="4347" max="4347" width="4.875" style="354" customWidth="1"/>
    <col min="4348" max="4348" width="30.625" style="354" customWidth="1"/>
    <col min="4349" max="4349" width="17" style="354" customWidth="1"/>
    <col min="4350" max="4350" width="13.5" style="354" customWidth="1"/>
    <col min="4351" max="4351" width="32.125" style="354" customWidth="1"/>
    <col min="4352" max="4352" width="15.5" style="354" customWidth="1"/>
    <col min="4353" max="4353" width="12.25" style="354" customWidth="1"/>
    <col min="4354" max="4602" width="9" style="354"/>
    <col min="4603" max="4603" width="4.875" style="354" customWidth="1"/>
    <col min="4604" max="4604" width="30.625" style="354" customWidth="1"/>
    <col min="4605" max="4605" width="17" style="354" customWidth="1"/>
    <col min="4606" max="4606" width="13.5" style="354" customWidth="1"/>
    <col min="4607" max="4607" width="32.125" style="354" customWidth="1"/>
    <col min="4608" max="4608" width="15.5" style="354" customWidth="1"/>
    <col min="4609" max="4609" width="12.25" style="354" customWidth="1"/>
    <col min="4610" max="4858" width="9" style="354"/>
    <col min="4859" max="4859" width="4.875" style="354" customWidth="1"/>
    <col min="4860" max="4860" width="30.625" style="354" customWidth="1"/>
    <col min="4861" max="4861" width="17" style="354" customWidth="1"/>
    <col min="4862" max="4862" width="13.5" style="354" customWidth="1"/>
    <col min="4863" max="4863" width="32.125" style="354" customWidth="1"/>
    <col min="4864" max="4864" width="15.5" style="354" customWidth="1"/>
    <col min="4865" max="4865" width="12.25" style="354" customWidth="1"/>
    <col min="4866" max="5114" width="9" style="354"/>
    <col min="5115" max="5115" width="4.875" style="354" customWidth="1"/>
    <col min="5116" max="5116" width="30.625" style="354" customWidth="1"/>
    <col min="5117" max="5117" width="17" style="354" customWidth="1"/>
    <col min="5118" max="5118" width="13.5" style="354" customWidth="1"/>
    <col min="5119" max="5119" width="32.125" style="354" customWidth="1"/>
    <col min="5120" max="5120" width="15.5" style="354" customWidth="1"/>
    <col min="5121" max="5121" width="12.25" style="354" customWidth="1"/>
    <col min="5122" max="5370" width="9" style="354"/>
    <col min="5371" max="5371" width="4.875" style="354" customWidth="1"/>
    <col min="5372" max="5372" width="30.625" style="354" customWidth="1"/>
    <col min="5373" max="5373" width="17" style="354" customWidth="1"/>
    <col min="5374" max="5374" width="13.5" style="354" customWidth="1"/>
    <col min="5375" max="5375" width="32.125" style="354" customWidth="1"/>
    <col min="5376" max="5376" width="15.5" style="354" customWidth="1"/>
    <col min="5377" max="5377" width="12.25" style="354" customWidth="1"/>
    <col min="5378" max="5626" width="9" style="354"/>
    <col min="5627" max="5627" width="4.875" style="354" customWidth="1"/>
    <col min="5628" max="5628" width="30.625" style="354" customWidth="1"/>
    <col min="5629" max="5629" width="17" style="354" customWidth="1"/>
    <col min="5630" max="5630" width="13.5" style="354" customWidth="1"/>
    <col min="5631" max="5631" width="32.125" style="354" customWidth="1"/>
    <col min="5632" max="5632" width="15.5" style="354" customWidth="1"/>
    <col min="5633" max="5633" width="12.25" style="354" customWidth="1"/>
    <col min="5634" max="5882" width="9" style="354"/>
    <col min="5883" max="5883" width="4.875" style="354" customWidth="1"/>
    <col min="5884" max="5884" width="30.625" style="354" customWidth="1"/>
    <col min="5885" max="5885" width="17" style="354" customWidth="1"/>
    <col min="5886" max="5886" width="13.5" style="354" customWidth="1"/>
    <col min="5887" max="5887" width="32.125" style="354" customWidth="1"/>
    <col min="5888" max="5888" width="15.5" style="354" customWidth="1"/>
    <col min="5889" max="5889" width="12.25" style="354" customWidth="1"/>
    <col min="5890" max="6138" width="9" style="354"/>
    <col min="6139" max="6139" width="4.875" style="354" customWidth="1"/>
    <col min="6140" max="6140" width="30.625" style="354" customWidth="1"/>
    <col min="6141" max="6141" width="17" style="354" customWidth="1"/>
    <col min="6142" max="6142" width="13.5" style="354" customWidth="1"/>
    <col min="6143" max="6143" width="32.125" style="354" customWidth="1"/>
    <col min="6144" max="6144" width="15.5" style="354" customWidth="1"/>
    <col min="6145" max="6145" width="12.25" style="354" customWidth="1"/>
    <col min="6146" max="6394" width="9" style="354"/>
    <col min="6395" max="6395" width="4.875" style="354" customWidth="1"/>
    <col min="6396" max="6396" width="30.625" style="354" customWidth="1"/>
    <col min="6397" max="6397" width="17" style="354" customWidth="1"/>
    <col min="6398" max="6398" width="13.5" style="354" customWidth="1"/>
    <col min="6399" max="6399" width="32.125" style="354" customWidth="1"/>
    <col min="6400" max="6400" width="15.5" style="354" customWidth="1"/>
    <col min="6401" max="6401" width="12.25" style="354" customWidth="1"/>
    <col min="6402" max="6650" width="9" style="354"/>
    <col min="6651" max="6651" width="4.875" style="354" customWidth="1"/>
    <col min="6652" max="6652" width="30.625" style="354" customWidth="1"/>
    <col min="6653" max="6653" width="17" style="354" customWidth="1"/>
    <col min="6654" max="6654" width="13.5" style="354" customWidth="1"/>
    <col min="6655" max="6655" width="32.125" style="354" customWidth="1"/>
    <col min="6656" max="6656" width="15.5" style="354" customWidth="1"/>
    <col min="6657" max="6657" width="12.25" style="354" customWidth="1"/>
    <col min="6658" max="6906" width="9" style="354"/>
    <col min="6907" max="6907" width="4.875" style="354" customWidth="1"/>
    <col min="6908" max="6908" width="30.625" style="354" customWidth="1"/>
    <col min="6909" max="6909" width="17" style="354" customWidth="1"/>
    <col min="6910" max="6910" width="13.5" style="354" customWidth="1"/>
    <col min="6911" max="6911" width="32.125" style="354" customWidth="1"/>
    <col min="6912" max="6912" width="15.5" style="354" customWidth="1"/>
    <col min="6913" max="6913" width="12.25" style="354" customWidth="1"/>
    <col min="6914" max="7162" width="9" style="354"/>
    <col min="7163" max="7163" width="4.875" style="354" customWidth="1"/>
    <col min="7164" max="7164" width="30.625" style="354" customWidth="1"/>
    <col min="7165" max="7165" width="17" style="354" customWidth="1"/>
    <col min="7166" max="7166" width="13.5" style="354" customWidth="1"/>
    <col min="7167" max="7167" width="32.125" style="354" customWidth="1"/>
    <col min="7168" max="7168" width="15.5" style="354" customWidth="1"/>
    <col min="7169" max="7169" width="12.25" style="354" customWidth="1"/>
    <col min="7170" max="7418" width="9" style="354"/>
    <col min="7419" max="7419" width="4.875" style="354" customWidth="1"/>
    <col min="7420" max="7420" width="30.625" style="354" customWidth="1"/>
    <col min="7421" max="7421" width="17" style="354" customWidth="1"/>
    <col min="7422" max="7422" width="13.5" style="354" customWidth="1"/>
    <col min="7423" max="7423" width="32.125" style="354" customWidth="1"/>
    <col min="7424" max="7424" width="15.5" style="354" customWidth="1"/>
    <col min="7425" max="7425" width="12.25" style="354" customWidth="1"/>
    <col min="7426" max="7674" width="9" style="354"/>
    <col min="7675" max="7675" width="4.875" style="354" customWidth="1"/>
    <col min="7676" max="7676" width="30.625" style="354" customWidth="1"/>
    <col min="7677" max="7677" width="17" style="354" customWidth="1"/>
    <col min="7678" max="7678" width="13.5" style="354" customWidth="1"/>
    <col min="7679" max="7679" width="32.125" style="354" customWidth="1"/>
    <col min="7680" max="7680" width="15.5" style="354" customWidth="1"/>
    <col min="7681" max="7681" width="12.25" style="354" customWidth="1"/>
    <col min="7682" max="7930" width="9" style="354"/>
    <col min="7931" max="7931" width="4.875" style="354" customWidth="1"/>
    <col min="7932" max="7932" width="30.625" style="354" customWidth="1"/>
    <col min="7933" max="7933" width="17" style="354" customWidth="1"/>
    <col min="7934" max="7934" width="13.5" style="354" customWidth="1"/>
    <col min="7935" max="7935" width="32.125" style="354" customWidth="1"/>
    <col min="7936" max="7936" width="15.5" style="354" customWidth="1"/>
    <col min="7937" max="7937" width="12.25" style="354" customWidth="1"/>
    <col min="7938" max="8186" width="9" style="354"/>
    <col min="8187" max="8187" width="4.875" style="354" customWidth="1"/>
    <col min="8188" max="8188" width="30.625" style="354" customWidth="1"/>
    <col min="8189" max="8189" width="17" style="354" customWidth="1"/>
    <col min="8190" max="8190" width="13.5" style="354" customWidth="1"/>
    <col min="8191" max="8191" width="32.125" style="354" customWidth="1"/>
    <col min="8192" max="8192" width="15.5" style="354" customWidth="1"/>
    <col min="8193" max="8193" width="12.25" style="354" customWidth="1"/>
    <col min="8194" max="8442" width="9" style="354"/>
    <col min="8443" max="8443" width="4.875" style="354" customWidth="1"/>
    <col min="8444" max="8444" width="30.625" style="354" customWidth="1"/>
    <col min="8445" max="8445" width="17" style="354" customWidth="1"/>
    <col min="8446" max="8446" width="13.5" style="354" customWidth="1"/>
    <col min="8447" max="8447" width="32.125" style="354" customWidth="1"/>
    <col min="8448" max="8448" width="15.5" style="354" customWidth="1"/>
    <col min="8449" max="8449" width="12.25" style="354" customWidth="1"/>
    <col min="8450" max="8698" width="9" style="354"/>
    <col min="8699" max="8699" width="4.875" style="354" customWidth="1"/>
    <col min="8700" max="8700" width="30.625" style="354" customWidth="1"/>
    <col min="8701" max="8701" width="17" style="354" customWidth="1"/>
    <col min="8702" max="8702" width="13.5" style="354" customWidth="1"/>
    <col min="8703" max="8703" width="32.125" style="354" customWidth="1"/>
    <col min="8704" max="8704" width="15.5" style="354" customWidth="1"/>
    <col min="8705" max="8705" width="12.25" style="354" customWidth="1"/>
    <col min="8706" max="8954" width="9" style="354"/>
    <col min="8955" max="8955" width="4.875" style="354" customWidth="1"/>
    <col min="8956" max="8956" width="30.625" style="354" customWidth="1"/>
    <col min="8957" max="8957" width="17" style="354" customWidth="1"/>
    <col min="8958" max="8958" width="13.5" style="354" customWidth="1"/>
    <col min="8959" max="8959" width="32.125" style="354" customWidth="1"/>
    <col min="8960" max="8960" width="15.5" style="354" customWidth="1"/>
    <col min="8961" max="8961" width="12.25" style="354" customWidth="1"/>
    <col min="8962" max="9210" width="9" style="354"/>
    <col min="9211" max="9211" width="4.875" style="354" customWidth="1"/>
    <col min="9212" max="9212" width="30.625" style="354" customWidth="1"/>
    <col min="9213" max="9213" width="17" style="354" customWidth="1"/>
    <col min="9214" max="9214" width="13.5" style="354" customWidth="1"/>
    <col min="9215" max="9215" width="32.125" style="354" customWidth="1"/>
    <col min="9216" max="9216" width="15.5" style="354" customWidth="1"/>
    <col min="9217" max="9217" width="12.25" style="354" customWidth="1"/>
    <col min="9218" max="9466" width="9" style="354"/>
    <col min="9467" max="9467" width="4.875" style="354" customWidth="1"/>
    <col min="9468" max="9468" width="30.625" style="354" customWidth="1"/>
    <col min="9469" max="9469" width="17" style="354" customWidth="1"/>
    <col min="9470" max="9470" width="13.5" style="354" customWidth="1"/>
    <col min="9471" max="9471" width="32.125" style="354" customWidth="1"/>
    <col min="9472" max="9472" width="15.5" style="354" customWidth="1"/>
    <col min="9473" max="9473" width="12.25" style="354" customWidth="1"/>
    <col min="9474" max="9722" width="9" style="354"/>
    <col min="9723" max="9723" width="4.875" style="354" customWidth="1"/>
    <col min="9724" max="9724" width="30.625" style="354" customWidth="1"/>
    <col min="9725" max="9725" width="17" style="354" customWidth="1"/>
    <col min="9726" max="9726" width="13.5" style="354" customWidth="1"/>
    <col min="9727" max="9727" width="32.125" style="354" customWidth="1"/>
    <col min="9728" max="9728" width="15.5" style="354" customWidth="1"/>
    <col min="9729" max="9729" width="12.25" style="354" customWidth="1"/>
    <col min="9730" max="9978" width="9" style="354"/>
    <col min="9979" max="9979" width="4.875" style="354" customWidth="1"/>
    <col min="9980" max="9980" width="30.625" style="354" customWidth="1"/>
    <col min="9981" max="9981" width="17" style="354" customWidth="1"/>
    <col min="9982" max="9982" width="13.5" style="354" customWidth="1"/>
    <col min="9983" max="9983" width="32.125" style="354" customWidth="1"/>
    <col min="9984" max="9984" width="15.5" style="354" customWidth="1"/>
    <col min="9985" max="9985" width="12.25" style="354" customWidth="1"/>
    <col min="9986" max="10234" width="9" style="354"/>
    <col min="10235" max="10235" width="4.875" style="354" customWidth="1"/>
    <col min="10236" max="10236" width="30.625" style="354" customWidth="1"/>
    <col min="10237" max="10237" width="17" style="354" customWidth="1"/>
    <col min="10238" max="10238" width="13.5" style="354" customWidth="1"/>
    <col min="10239" max="10239" width="32.125" style="354" customWidth="1"/>
    <col min="10240" max="10240" width="15.5" style="354" customWidth="1"/>
    <col min="10241" max="10241" width="12.25" style="354" customWidth="1"/>
    <col min="10242" max="10490" width="9" style="354"/>
    <col min="10491" max="10491" width="4.875" style="354" customWidth="1"/>
    <col min="10492" max="10492" width="30.625" style="354" customWidth="1"/>
    <col min="10493" max="10493" width="17" style="354" customWidth="1"/>
    <col min="10494" max="10494" width="13.5" style="354" customWidth="1"/>
    <col min="10495" max="10495" width="32.125" style="354" customWidth="1"/>
    <col min="10496" max="10496" width="15.5" style="354" customWidth="1"/>
    <col min="10497" max="10497" width="12.25" style="354" customWidth="1"/>
    <col min="10498" max="10746" width="9" style="354"/>
    <col min="10747" max="10747" width="4.875" style="354" customWidth="1"/>
    <col min="10748" max="10748" width="30.625" style="354" customWidth="1"/>
    <col min="10749" max="10749" width="17" style="354" customWidth="1"/>
    <col min="10750" max="10750" width="13.5" style="354" customWidth="1"/>
    <col min="10751" max="10751" width="32.125" style="354" customWidth="1"/>
    <col min="10752" max="10752" width="15.5" style="354" customWidth="1"/>
    <col min="10753" max="10753" width="12.25" style="354" customWidth="1"/>
    <col min="10754" max="11002" width="9" style="354"/>
    <col min="11003" max="11003" width="4.875" style="354" customWidth="1"/>
    <col min="11004" max="11004" width="30.625" style="354" customWidth="1"/>
    <col min="11005" max="11005" width="17" style="354" customWidth="1"/>
    <col min="11006" max="11006" width="13.5" style="354" customWidth="1"/>
    <col min="11007" max="11007" width="32.125" style="354" customWidth="1"/>
    <col min="11008" max="11008" width="15.5" style="354" customWidth="1"/>
    <col min="11009" max="11009" width="12.25" style="354" customWidth="1"/>
    <col min="11010" max="11258" width="9" style="354"/>
    <col min="11259" max="11259" width="4.875" style="354" customWidth="1"/>
    <col min="11260" max="11260" width="30.625" style="354" customWidth="1"/>
    <col min="11261" max="11261" width="17" style="354" customWidth="1"/>
    <col min="11262" max="11262" width="13.5" style="354" customWidth="1"/>
    <col min="11263" max="11263" width="32.125" style="354" customWidth="1"/>
    <col min="11264" max="11264" width="15.5" style="354" customWidth="1"/>
    <col min="11265" max="11265" width="12.25" style="354" customWidth="1"/>
    <col min="11266" max="11514" width="9" style="354"/>
    <col min="11515" max="11515" width="4.875" style="354" customWidth="1"/>
    <col min="11516" max="11516" width="30.625" style="354" customWidth="1"/>
    <col min="11517" max="11517" width="17" style="354" customWidth="1"/>
    <col min="11518" max="11518" width="13.5" style="354" customWidth="1"/>
    <col min="11519" max="11519" width="32.125" style="354" customWidth="1"/>
    <col min="11520" max="11520" width="15.5" style="354" customWidth="1"/>
    <col min="11521" max="11521" width="12.25" style="354" customWidth="1"/>
    <col min="11522" max="11770" width="9" style="354"/>
    <col min="11771" max="11771" width="4.875" style="354" customWidth="1"/>
    <col min="11772" max="11772" width="30.625" style="354" customWidth="1"/>
    <col min="11773" max="11773" width="17" style="354" customWidth="1"/>
    <col min="11774" max="11774" width="13.5" style="354" customWidth="1"/>
    <col min="11775" max="11775" width="32.125" style="354" customWidth="1"/>
    <col min="11776" max="11776" width="15.5" style="354" customWidth="1"/>
    <col min="11777" max="11777" width="12.25" style="354" customWidth="1"/>
    <col min="11778" max="12026" width="9" style="354"/>
    <col min="12027" max="12027" width="4.875" style="354" customWidth="1"/>
    <col min="12028" max="12028" width="30.625" style="354" customWidth="1"/>
    <col min="12029" max="12029" width="17" style="354" customWidth="1"/>
    <col min="12030" max="12030" width="13.5" style="354" customWidth="1"/>
    <col min="12031" max="12031" width="32.125" style="354" customWidth="1"/>
    <col min="12032" max="12032" width="15.5" style="354" customWidth="1"/>
    <col min="12033" max="12033" width="12.25" style="354" customWidth="1"/>
    <col min="12034" max="12282" width="9" style="354"/>
    <col min="12283" max="12283" width="4.875" style="354" customWidth="1"/>
    <col min="12284" max="12284" width="30.625" style="354" customWidth="1"/>
    <col min="12285" max="12285" width="17" style="354" customWidth="1"/>
    <col min="12286" max="12286" width="13.5" style="354" customWidth="1"/>
    <col min="12287" max="12287" width="32.125" style="354" customWidth="1"/>
    <col min="12288" max="12288" width="15.5" style="354" customWidth="1"/>
    <col min="12289" max="12289" width="12.25" style="354" customWidth="1"/>
    <col min="12290" max="12538" width="9" style="354"/>
    <col min="12539" max="12539" width="4.875" style="354" customWidth="1"/>
    <col min="12540" max="12540" width="30.625" style="354" customWidth="1"/>
    <col min="12541" max="12541" width="17" style="354" customWidth="1"/>
    <col min="12542" max="12542" width="13.5" style="354" customWidth="1"/>
    <col min="12543" max="12543" width="32.125" style="354" customWidth="1"/>
    <col min="12544" max="12544" width="15.5" style="354" customWidth="1"/>
    <col min="12545" max="12545" width="12.25" style="354" customWidth="1"/>
    <col min="12546" max="12794" width="9" style="354"/>
    <col min="12795" max="12795" width="4.875" style="354" customWidth="1"/>
    <col min="12796" max="12796" width="30.625" style="354" customWidth="1"/>
    <col min="12797" max="12797" width="17" style="354" customWidth="1"/>
    <col min="12798" max="12798" width="13.5" style="354" customWidth="1"/>
    <col min="12799" max="12799" width="32.125" style="354" customWidth="1"/>
    <col min="12800" max="12800" width="15.5" style="354" customWidth="1"/>
    <col min="12801" max="12801" width="12.25" style="354" customWidth="1"/>
    <col min="12802" max="13050" width="9" style="354"/>
    <col min="13051" max="13051" width="4.875" style="354" customWidth="1"/>
    <col min="13052" max="13052" width="30.625" style="354" customWidth="1"/>
    <col min="13053" max="13053" width="17" style="354" customWidth="1"/>
    <col min="13054" max="13054" width="13.5" style="354" customWidth="1"/>
    <col min="13055" max="13055" width="32.125" style="354" customWidth="1"/>
    <col min="13056" max="13056" width="15.5" style="354" customWidth="1"/>
    <col min="13057" max="13057" width="12.25" style="354" customWidth="1"/>
    <col min="13058" max="13306" width="9" style="354"/>
    <col min="13307" max="13307" width="4.875" style="354" customWidth="1"/>
    <col min="13308" max="13308" width="30.625" style="354" customWidth="1"/>
    <col min="13309" max="13309" width="17" style="354" customWidth="1"/>
    <col min="13310" max="13310" width="13.5" style="354" customWidth="1"/>
    <col min="13311" max="13311" width="32.125" style="354" customWidth="1"/>
    <col min="13312" max="13312" width="15.5" style="354" customWidth="1"/>
    <col min="13313" max="13313" width="12.25" style="354" customWidth="1"/>
    <col min="13314" max="13562" width="9" style="354"/>
    <col min="13563" max="13563" width="4.875" style="354" customWidth="1"/>
    <col min="13564" max="13564" width="30.625" style="354" customWidth="1"/>
    <col min="13565" max="13565" width="17" style="354" customWidth="1"/>
    <col min="13566" max="13566" width="13.5" style="354" customWidth="1"/>
    <col min="13567" max="13567" width="32.125" style="354" customWidth="1"/>
    <col min="13568" max="13568" width="15.5" style="354" customWidth="1"/>
    <col min="13569" max="13569" width="12.25" style="354" customWidth="1"/>
    <col min="13570" max="13818" width="9" style="354"/>
    <col min="13819" max="13819" width="4.875" style="354" customWidth="1"/>
    <col min="13820" max="13820" width="30.625" style="354" customWidth="1"/>
    <col min="13821" max="13821" width="17" style="354" customWidth="1"/>
    <col min="13822" max="13822" width="13.5" style="354" customWidth="1"/>
    <col min="13823" max="13823" width="32.125" style="354" customWidth="1"/>
    <col min="13824" max="13824" width="15.5" style="354" customWidth="1"/>
    <col min="13825" max="13825" width="12.25" style="354" customWidth="1"/>
    <col min="13826" max="14074" width="9" style="354"/>
    <col min="14075" max="14075" width="4.875" style="354" customWidth="1"/>
    <col min="14076" max="14076" width="30.625" style="354" customWidth="1"/>
    <col min="14077" max="14077" width="17" style="354" customWidth="1"/>
    <col min="14078" max="14078" width="13.5" style="354" customWidth="1"/>
    <col min="14079" max="14079" width="32.125" style="354" customWidth="1"/>
    <col min="14080" max="14080" width="15.5" style="354" customWidth="1"/>
    <col min="14081" max="14081" width="12.25" style="354" customWidth="1"/>
    <col min="14082" max="14330" width="9" style="354"/>
    <col min="14331" max="14331" width="4.875" style="354" customWidth="1"/>
    <col min="14332" max="14332" width="30.625" style="354" customWidth="1"/>
    <col min="14333" max="14333" width="17" style="354" customWidth="1"/>
    <col min="14334" max="14334" width="13.5" style="354" customWidth="1"/>
    <col min="14335" max="14335" width="32.125" style="354" customWidth="1"/>
    <col min="14336" max="14336" width="15.5" style="354" customWidth="1"/>
    <col min="14337" max="14337" width="12.25" style="354" customWidth="1"/>
    <col min="14338" max="14586" width="9" style="354"/>
    <col min="14587" max="14587" width="4.875" style="354" customWidth="1"/>
    <col min="14588" max="14588" width="30.625" style="354" customWidth="1"/>
    <col min="14589" max="14589" width="17" style="354" customWidth="1"/>
    <col min="14590" max="14590" width="13.5" style="354" customWidth="1"/>
    <col min="14591" max="14591" width="32.125" style="354" customWidth="1"/>
    <col min="14592" max="14592" width="15.5" style="354" customWidth="1"/>
    <col min="14593" max="14593" width="12.25" style="354" customWidth="1"/>
    <col min="14594" max="14842" width="9" style="354"/>
    <col min="14843" max="14843" width="4.875" style="354" customWidth="1"/>
    <col min="14844" max="14844" width="30.625" style="354" customWidth="1"/>
    <col min="14845" max="14845" width="17" style="354" customWidth="1"/>
    <col min="14846" max="14846" width="13.5" style="354" customWidth="1"/>
    <col min="14847" max="14847" width="32.125" style="354" customWidth="1"/>
    <col min="14848" max="14848" width="15.5" style="354" customWidth="1"/>
    <col min="14849" max="14849" width="12.25" style="354" customWidth="1"/>
    <col min="14850" max="15098" width="9" style="354"/>
    <col min="15099" max="15099" width="4.875" style="354" customWidth="1"/>
    <col min="15100" max="15100" width="30.625" style="354" customWidth="1"/>
    <col min="15101" max="15101" width="17" style="354" customWidth="1"/>
    <col min="15102" max="15102" width="13.5" style="354" customWidth="1"/>
    <col min="15103" max="15103" width="32.125" style="354" customWidth="1"/>
    <col min="15104" max="15104" width="15.5" style="354" customWidth="1"/>
    <col min="15105" max="15105" width="12.25" style="354" customWidth="1"/>
    <col min="15106" max="15354" width="9" style="354"/>
    <col min="15355" max="15355" width="4.875" style="354" customWidth="1"/>
    <col min="15356" max="15356" width="30.625" style="354" customWidth="1"/>
    <col min="15357" max="15357" width="17" style="354" customWidth="1"/>
    <col min="15358" max="15358" width="13.5" style="354" customWidth="1"/>
    <col min="15359" max="15359" width="32.125" style="354" customWidth="1"/>
    <col min="15360" max="15360" width="15.5" style="354" customWidth="1"/>
    <col min="15361" max="15361" width="12.25" style="354" customWidth="1"/>
    <col min="15362" max="15610" width="9" style="354"/>
    <col min="15611" max="15611" width="4.875" style="354" customWidth="1"/>
    <col min="15612" max="15612" width="30.625" style="354" customWidth="1"/>
    <col min="15613" max="15613" width="17" style="354" customWidth="1"/>
    <col min="15614" max="15614" width="13.5" style="354" customWidth="1"/>
    <col min="15615" max="15615" width="32.125" style="354" customWidth="1"/>
    <col min="15616" max="15616" width="15.5" style="354" customWidth="1"/>
    <col min="15617" max="15617" width="12.25" style="354" customWidth="1"/>
    <col min="15618" max="15866" width="9" style="354"/>
    <col min="15867" max="15867" width="4.875" style="354" customWidth="1"/>
    <col min="15868" max="15868" width="30.625" style="354" customWidth="1"/>
    <col min="15869" max="15869" width="17" style="354" customWidth="1"/>
    <col min="15870" max="15870" width="13.5" style="354" customWidth="1"/>
    <col min="15871" max="15871" width="32.125" style="354" customWidth="1"/>
    <col min="15872" max="15872" width="15.5" style="354" customWidth="1"/>
    <col min="15873" max="15873" width="12.25" style="354" customWidth="1"/>
    <col min="15874" max="16122" width="9" style="354"/>
    <col min="16123" max="16123" width="4.875" style="354" customWidth="1"/>
    <col min="16124" max="16124" width="30.625" style="354" customWidth="1"/>
    <col min="16125" max="16125" width="17" style="354" customWidth="1"/>
    <col min="16126" max="16126" width="13.5" style="354" customWidth="1"/>
    <col min="16127" max="16127" width="32.125" style="354" customWidth="1"/>
    <col min="16128" max="16128" width="15.5" style="354" customWidth="1"/>
    <col min="16129" max="16129" width="12.25" style="354" customWidth="1"/>
    <col min="16130" max="16384" width="9" style="354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358" t="s">
        <v>1</v>
      </c>
      <c r="B2" s="358"/>
      <c r="C2" s="358"/>
      <c r="D2" s="358"/>
      <c r="E2" s="358"/>
      <c r="F2" s="358"/>
      <c r="G2" s="358"/>
      <c r="H2" s="358"/>
      <c r="I2" s="358"/>
      <c r="J2" s="358"/>
    </row>
    <row r="3" ht="22.5" spans="1:10">
      <c r="A3" s="359"/>
      <c r="B3" s="360"/>
      <c r="C3" s="360"/>
      <c r="D3" s="361"/>
      <c r="E3" s="362"/>
      <c r="F3" s="359"/>
      <c r="G3" s="360"/>
      <c r="H3" s="360"/>
      <c r="I3" s="359"/>
      <c r="J3" s="403" t="s">
        <v>2</v>
      </c>
    </row>
    <row r="4" ht="56.25" spans="1:10">
      <c r="A4" s="230" t="s">
        <v>3</v>
      </c>
      <c r="B4" s="231" t="s">
        <v>4</v>
      </c>
      <c r="C4" s="231" t="s">
        <v>5</v>
      </c>
      <c r="D4" s="232" t="s">
        <v>6</v>
      </c>
      <c r="E4" s="363" t="s">
        <v>7</v>
      </c>
      <c r="F4" s="230" t="s">
        <v>8</v>
      </c>
      <c r="G4" s="231" t="s">
        <v>4</v>
      </c>
      <c r="H4" s="231" t="s">
        <v>5</v>
      </c>
      <c r="I4" s="234" t="s">
        <v>6</v>
      </c>
      <c r="J4" s="363" t="s">
        <v>7</v>
      </c>
    </row>
    <row r="5" ht="20.1" customHeight="1" spans="1:10">
      <c r="A5" s="230" t="s">
        <v>9</v>
      </c>
      <c r="B5" s="364">
        <f>B6+B34</f>
        <v>9264394.41</v>
      </c>
      <c r="C5" s="364">
        <f>C6+C34</f>
        <v>29625613.27</v>
      </c>
      <c r="D5" s="365" t="e">
        <f>D6+D34</f>
        <v>#REF!</v>
      </c>
      <c r="E5" s="363"/>
      <c r="F5" s="230" t="s">
        <v>9</v>
      </c>
      <c r="G5" s="364">
        <f>G6+G34</f>
        <v>9264394.41</v>
      </c>
      <c r="H5" s="163">
        <f t="shared" ref="H5:I5" si="0">H6+H34</f>
        <v>29625613.27</v>
      </c>
      <c r="I5" s="365" t="e">
        <f t="shared" si="0"/>
        <v>#REF!</v>
      </c>
      <c r="J5" s="363"/>
    </row>
    <row r="6" ht="20.1" customHeight="1" spans="1:10">
      <c r="A6" s="366" t="s">
        <v>10</v>
      </c>
      <c r="B6" s="364">
        <f>B7+B24</f>
        <v>0</v>
      </c>
      <c r="C6" s="163">
        <f>C7+C24</f>
        <v>0</v>
      </c>
      <c r="D6" s="365"/>
      <c r="E6" s="367"/>
      <c r="F6" s="366" t="s">
        <v>11</v>
      </c>
      <c r="G6" s="364">
        <f>SUM(G7:G31)</f>
        <v>9264394.41</v>
      </c>
      <c r="H6" s="163">
        <f>SUM(H7:H31)</f>
        <v>29625613.27</v>
      </c>
      <c r="I6" s="365">
        <f>SUM(I7:I31)</f>
        <v>0</v>
      </c>
      <c r="J6" s="367"/>
    </row>
    <row r="7" ht="20.1" customHeight="1" spans="1:10">
      <c r="A7" s="368" t="s">
        <v>12</v>
      </c>
      <c r="B7" s="369">
        <f>SUM(B8:B23)</f>
        <v>0</v>
      </c>
      <c r="C7" s="369">
        <f>SUM(C8:C23)</f>
        <v>0</v>
      </c>
      <c r="D7" s="370"/>
      <c r="E7" s="367"/>
      <c r="F7" s="186" t="s">
        <v>13</v>
      </c>
      <c r="G7" s="371">
        <v>3753159.63</v>
      </c>
      <c r="H7" s="371">
        <v>5088883.99</v>
      </c>
      <c r="I7" s="404"/>
      <c r="J7" s="376"/>
    </row>
    <row r="8" ht="20.1" customHeight="1" spans="1:10">
      <c r="A8" s="372" t="s">
        <v>14</v>
      </c>
      <c r="B8" s="373"/>
      <c r="C8" s="374"/>
      <c r="D8" s="375"/>
      <c r="E8" s="376"/>
      <c r="F8" s="186" t="s">
        <v>15</v>
      </c>
      <c r="G8" s="172"/>
      <c r="H8" s="177"/>
      <c r="I8" s="404"/>
      <c r="J8" s="376"/>
    </row>
    <row r="9" ht="20.1" customHeight="1" spans="1:10">
      <c r="A9" s="372" t="s">
        <v>16</v>
      </c>
      <c r="B9" s="373"/>
      <c r="C9" s="374"/>
      <c r="D9" s="375"/>
      <c r="E9" s="376"/>
      <c r="F9" s="186" t="s">
        <v>17</v>
      </c>
      <c r="G9" s="172"/>
      <c r="H9" s="177"/>
      <c r="I9" s="404"/>
      <c r="J9" s="376"/>
    </row>
    <row r="10" ht="20.1" customHeight="1" spans="1:10">
      <c r="A10" s="372" t="s">
        <v>18</v>
      </c>
      <c r="B10" s="373"/>
      <c r="C10" s="374"/>
      <c r="D10" s="375"/>
      <c r="E10" s="376"/>
      <c r="F10" s="186" t="s">
        <v>19</v>
      </c>
      <c r="G10" s="371">
        <v>230000</v>
      </c>
      <c r="H10" s="177"/>
      <c r="I10" s="404"/>
      <c r="J10" s="376"/>
    </row>
    <row r="11" ht="20.1" customHeight="1" spans="1:10">
      <c r="A11" s="372" t="s">
        <v>20</v>
      </c>
      <c r="B11" s="373"/>
      <c r="C11" s="374"/>
      <c r="D11" s="375"/>
      <c r="E11" s="376"/>
      <c r="F11" s="186" t="s">
        <v>21</v>
      </c>
      <c r="G11" s="172"/>
      <c r="H11" s="177"/>
      <c r="I11" s="404"/>
      <c r="J11" s="376"/>
    </row>
    <row r="12" ht="20.1" customHeight="1" spans="1:10">
      <c r="A12" s="372" t="s">
        <v>22</v>
      </c>
      <c r="B12" s="377"/>
      <c r="C12" s="374"/>
      <c r="D12" s="375"/>
      <c r="E12" s="376"/>
      <c r="F12" s="186" t="s">
        <v>23</v>
      </c>
      <c r="G12" s="172"/>
      <c r="H12" s="177"/>
      <c r="I12" s="404"/>
      <c r="J12" s="376"/>
    </row>
    <row r="13" ht="20.1" customHeight="1" spans="1:10">
      <c r="A13" s="372" t="s">
        <v>24</v>
      </c>
      <c r="B13" s="377"/>
      <c r="C13" s="374"/>
      <c r="D13" s="375"/>
      <c r="E13" s="376"/>
      <c r="F13" s="186" t="s">
        <v>25</v>
      </c>
      <c r="G13" s="371">
        <v>621703.58</v>
      </c>
      <c r="H13" s="371">
        <v>1939253.73</v>
      </c>
      <c r="I13" s="404"/>
      <c r="J13" s="376"/>
    </row>
    <row r="14" ht="20.1" customHeight="1" spans="1:10">
      <c r="A14" s="372" t="s">
        <v>26</v>
      </c>
      <c r="B14" s="377"/>
      <c r="C14" s="374"/>
      <c r="D14" s="375"/>
      <c r="E14" s="376"/>
      <c r="F14" s="186" t="s">
        <v>27</v>
      </c>
      <c r="G14" s="371">
        <v>1313788.08</v>
      </c>
      <c r="H14" s="371">
        <v>1024841.76</v>
      </c>
      <c r="I14" s="404"/>
      <c r="J14" s="376"/>
    </row>
    <row r="15" ht="20.1" customHeight="1" spans="1:10">
      <c r="A15" s="372" t="s">
        <v>28</v>
      </c>
      <c r="B15" s="377"/>
      <c r="C15" s="374"/>
      <c r="D15" s="375"/>
      <c r="E15" s="376"/>
      <c r="F15" s="186" t="s">
        <v>29</v>
      </c>
      <c r="G15" s="371">
        <v>309945.82</v>
      </c>
      <c r="H15" s="371">
        <v>333016.97</v>
      </c>
      <c r="I15" s="404"/>
      <c r="J15" s="376"/>
    </row>
    <row r="16" ht="20.1" customHeight="1" spans="1:10">
      <c r="A16" s="372" t="s">
        <v>30</v>
      </c>
      <c r="B16" s="377"/>
      <c r="C16" s="374"/>
      <c r="D16" s="375"/>
      <c r="E16" s="376"/>
      <c r="F16" s="186" t="s">
        <v>31</v>
      </c>
      <c r="G16" s="371">
        <v>0</v>
      </c>
      <c r="H16" s="371">
        <v>828446.3</v>
      </c>
      <c r="I16" s="404"/>
      <c r="J16" s="376"/>
    </row>
    <row r="17" ht="20.1" customHeight="1" spans="1:10">
      <c r="A17" s="372" t="s">
        <v>32</v>
      </c>
      <c r="B17" s="377"/>
      <c r="C17" s="374"/>
      <c r="D17" s="375"/>
      <c r="E17" s="376"/>
      <c r="F17" s="186" t="s">
        <v>33</v>
      </c>
      <c r="G17" s="371">
        <v>297437.1</v>
      </c>
      <c r="H17" s="371">
        <v>2855296.47</v>
      </c>
      <c r="I17" s="404"/>
      <c r="J17" s="376"/>
    </row>
    <row r="18" ht="20.1" customHeight="1" spans="1:10">
      <c r="A18" s="372" t="s">
        <v>34</v>
      </c>
      <c r="B18" s="373"/>
      <c r="C18" s="374"/>
      <c r="D18" s="375"/>
      <c r="E18" s="376"/>
      <c r="F18" s="186" t="s">
        <v>35</v>
      </c>
      <c r="G18" s="371">
        <v>2387880.48</v>
      </c>
      <c r="H18" s="371">
        <v>16578114.12</v>
      </c>
      <c r="I18" s="404"/>
      <c r="J18" s="376"/>
    </row>
    <row r="19" ht="20.1" customHeight="1" spans="1:10">
      <c r="A19" s="372" t="s">
        <v>36</v>
      </c>
      <c r="B19" s="377"/>
      <c r="C19" s="374"/>
      <c r="D19" s="375"/>
      <c r="E19" s="376"/>
      <c r="F19" s="186" t="s">
        <v>37</v>
      </c>
      <c r="G19" s="371">
        <v>0</v>
      </c>
      <c r="H19" s="371">
        <v>184900</v>
      </c>
      <c r="I19" s="404"/>
      <c r="J19" s="376"/>
    </row>
    <row r="20" ht="20.1" customHeight="1" spans="1:10">
      <c r="A20" s="372" t="s">
        <v>38</v>
      </c>
      <c r="B20" s="377"/>
      <c r="C20" s="374"/>
      <c r="D20" s="375"/>
      <c r="E20" s="376"/>
      <c r="F20" s="186" t="s">
        <v>39</v>
      </c>
      <c r="G20" s="172"/>
      <c r="H20" s="177"/>
      <c r="I20" s="404"/>
      <c r="J20" s="376"/>
    </row>
    <row r="21" ht="20.1" customHeight="1" spans="1:10">
      <c r="A21" s="372" t="s">
        <v>40</v>
      </c>
      <c r="B21" s="377"/>
      <c r="C21" s="374"/>
      <c r="D21" s="375"/>
      <c r="E21" s="376"/>
      <c r="F21" s="186" t="s">
        <v>41</v>
      </c>
      <c r="G21" s="172"/>
      <c r="H21" s="177"/>
      <c r="I21" s="404"/>
      <c r="J21" s="376"/>
    </row>
    <row r="22" ht="20.1" customHeight="1" spans="1:10">
      <c r="A22" s="372" t="s">
        <v>42</v>
      </c>
      <c r="B22" s="377"/>
      <c r="C22" s="374"/>
      <c r="D22" s="375"/>
      <c r="E22" s="376"/>
      <c r="F22" s="186" t="s">
        <v>43</v>
      </c>
      <c r="G22" s="172"/>
      <c r="H22" s="177"/>
      <c r="I22" s="404"/>
      <c r="J22" s="376"/>
    </row>
    <row r="23" ht="20.1" customHeight="1" spans="1:10">
      <c r="A23" s="372" t="s">
        <v>44</v>
      </c>
      <c r="B23" s="377"/>
      <c r="C23" s="374"/>
      <c r="D23" s="375">
        <v>64</v>
      </c>
      <c r="E23" s="376"/>
      <c r="F23" s="186" t="s">
        <v>45</v>
      </c>
      <c r="G23" s="172"/>
      <c r="H23" s="177"/>
      <c r="I23" s="404"/>
      <c r="J23" s="376"/>
    </row>
    <row r="24" ht="20.1" customHeight="1" spans="1:10">
      <c r="A24" s="368" t="s">
        <v>46</v>
      </c>
      <c r="B24" s="378">
        <f>SUM(B25:B32)</f>
        <v>0</v>
      </c>
      <c r="C24" s="378">
        <f>SUM(C25:C32)</f>
        <v>0</v>
      </c>
      <c r="D24" s="379">
        <f>SUM(D25:D32)</f>
        <v>0</v>
      </c>
      <c r="E24" s="367"/>
      <c r="F24" s="186" t="s">
        <v>47</v>
      </c>
      <c r="G24" s="172"/>
      <c r="H24" s="177"/>
      <c r="I24" s="404"/>
      <c r="J24" s="376"/>
    </row>
    <row r="25" ht="20.1" customHeight="1" spans="1:10">
      <c r="A25" s="368" t="s">
        <v>48</v>
      </c>
      <c r="B25" s="374"/>
      <c r="C25" s="374"/>
      <c r="D25" s="375"/>
      <c r="E25" s="376"/>
      <c r="F25" s="186" t="s">
        <v>49</v>
      </c>
      <c r="G25" s="371">
        <v>250479.72</v>
      </c>
      <c r="H25" s="371">
        <v>403756</v>
      </c>
      <c r="I25" s="404"/>
      <c r="J25" s="376"/>
    </row>
    <row r="26" ht="20.1" customHeight="1" spans="1:10">
      <c r="A26" s="368" t="s">
        <v>50</v>
      </c>
      <c r="B26" s="380"/>
      <c r="C26" s="374"/>
      <c r="D26" s="375"/>
      <c r="E26" s="376"/>
      <c r="F26" s="186" t="s">
        <v>51</v>
      </c>
      <c r="G26" s="172"/>
      <c r="H26" s="177"/>
      <c r="I26" s="404"/>
      <c r="J26" s="376"/>
    </row>
    <row r="27" ht="20.1" customHeight="1" spans="1:10">
      <c r="A27" s="368" t="s">
        <v>52</v>
      </c>
      <c r="B27" s="380"/>
      <c r="C27" s="374"/>
      <c r="D27" s="375"/>
      <c r="E27" s="376"/>
      <c r="F27" s="186" t="s">
        <v>53</v>
      </c>
      <c r="G27" s="371">
        <v>0</v>
      </c>
      <c r="H27" s="371">
        <v>18000</v>
      </c>
      <c r="I27" s="404"/>
      <c r="J27" s="376"/>
    </row>
    <row r="28" ht="20.1" customHeight="1" spans="1:10">
      <c r="A28" s="381" t="s">
        <v>54</v>
      </c>
      <c r="B28" s="380"/>
      <c r="C28" s="374"/>
      <c r="D28" s="375"/>
      <c r="E28" s="376"/>
      <c r="F28" s="186" t="s">
        <v>55</v>
      </c>
      <c r="G28" s="382"/>
      <c r="H28" s="382"/>
      <c r="I28" s="404"/>
      <c r="J28" s="376"/>
    </row>
    <row r="29" ht="20.1" customHeight="1" spans="1:10">
      <c r="A29" s="368" t="s">
        <v>56</v>
      </c>
      <c r="B29" s="380"/>
      <c r="C29" s="374"/>
      <c r="D29" s="375"/>
      <c r="E29" s="376"/>
      <c r="F29" s="186" t="s">
        <v>57</v>
      </c>
      <c r="G29" s="371">
        <v>100000</v>
      </c>
      <c r="H29" s="371">
        <v>371103.93</v>
      </c>
      <c r="I29" s="404"/>
      <c r="J29" s="376"/>
    </row>
    <row r="30" ht="20.1" customHeight="1" spans="1:10">
      <c r="A30" s="368" t="s">
        <v>58</v>
      </c>
      <c r="B30" s="380"/>
      <c r="C30" s="374"/>
      <c r="D30" s="375"/>
      <c r="E30" s="376"/>
      <c r="F30" s="186" t="s">
        <v>59</v>
      </c>
      <c r="G30" s="383"/>
      <c r="H30" s="178"/>
      <c r="I30" s="404"/>
      <c r="J30" s="376"/>
    </row>
    <row r="31" ht="20.1" customHeight="1" spans="1:10">
      <c r="A31" s="384" t="s">
        <v>60</v>
      </c>
      <c r="B31" s="380"/>
      <c r="C31" s="374"/>
      <c r="D31" s="375"/>
      <c r="E31" s="376"/>
      <c r="F31" s="186" t="s">
        <v>61</v>
      </c>
      <c r="G31" s="383"/>
      <c r="H31" s="178"/>
      <c r="I31" s="404"/>
      <c r="J31" s="376"/>
    </row>
    <row r="32" ht="20.1" customHeight="1" spans="1:10">
      <c r="A32" s="384" t="s">
        <v>62</v>
      </c>
      <c r="B32" s="380"/>
      <c r="C32" s="374"/>
      <c r="D32" s="375"/>
      <c r="E32" s="376"/>
      <c r="F32" s="186"/>
      <c r="G32" s="385"/>
      <c r="H32" s="386"/>
      <c r="I32" s="387"/>
      <c r="J32" s="391"/>
    </row>
    <row r="33" ht="20.1" customHeight="1" spans="1:10">
      <c r="A33" s="387"/>
      <c r="B33" s="388"/>
      <c r="C33" s="389"/>
      <c r="D33" s="390"/>
      <c r="E33" s="391"/>
      <c r="F33" s="186"/>
      <c r="G33" s="385"/>
      <c r="H33" s="386"/>
      <c r="I33" s="387"/>
      <c r="J33" s="405"/>
    </row>
    <row r="34" ht="20.1" customHeight="1" spans="1:10">
      <c r="A34" s="366" t="s">
        <v>63</v>
      </c>
      <c r="B34" s="364">
        <f>+B35+B36</f>
        <v>9264394.41</v>
      </c>
      <c r="C34" s="364">
        <f>+C35+C36</f>
        <v>29625613.27</v>
      </c>
      <c r="D34" s="392" t="e">
        <f>#REF!+#REF!+#REF!+#REF!+D35</f>
        <v>#REF!</v>
      </c>
      <c r="E34" s="393" t="s">
        <v>64</v>
      </c>
      <c r="F34" s="366" t="s">
        <v>65</v>
      </c>
      <c r="G34" s="394">
        <f t="shared" ref="G34:H34" si="1">+G35+G36</f>
        <v>0</v>
      </c>
      <c r="H34" s="394">
        <f t="shared" si="1"/>
        <v>0</v>
      </c>
      <c r="I34" s="365" t="e">
        <f>I35+#REF!+#REF!+#REF!+I36</f>
        <v>#REF!</v>
      </c>
      <c r="J34" s="393" t="s">
        <v>64</v>
      </c>
    </row>
    <row r="35" ht="20.1" customHeight="1" spans="1:10">
      <c r="A35" s="93" t="s">
        <v>66</v>
      </c>
      <c r="B35" s="395">
        <v>9264394.41</v>
      </c>
      <c r="C35" s="396">
        <v>29625613.27</v>
      </c>
      <c r="D35" s="397">
        <v>386596</v>
      </c>
      <c r="E35" s="398"/>
      <c r="F35" s="93" t="s">
        <v>67</v>
      </c>
      <c r="G35" s="185"/>
      <c r="H35" s="399"/>
      <c r="I35" s="93"/>
      <c r="J35" s="398"/>
    </row>
    <row r="36" ht="20.1" customHeight="1" spans="1:10">
      <c r="A36" s="93" t="s">
        <v>68</v>
      </c>
      <c r="B36" s="382"/>
      <c r="C36" s="382"/>
      <c r="D36" s="400"/>
      <c r="E36" s="401"/>
      <c r="F36" s="93" t="s">
        <v>69</v>
      </c>
      <c r="G36" s="386"/>
      <c r="H36" s="386"/>
      <c r="I36" s="406"/>
      <c r="J36" s="401"/>
    </row>
    <row r="37" s="353" customFormat="1" ht="119.25" customHeight="1" spans="1:10">
      <c r="A37" s="402" t="s">
        <v>70</v>
      </c>
      <c r="B37" s="402"/>
      <c r="C37" s="402"/>
      <c r="D37" s="402"/>
      <c r="E37" s="402"/>
      <c r="F37" s="402"/>
      <c r="G37" s="402"/>
      <c r="H37" s="402"/>
      <c r="I37" s="402"/>
      <c r="J37" s="402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1"/>
  <sheetViews>
    <sheetView topLeftCell="A94" workbookViewId="0">
      <selection activeCell="C5" sqref="C5"/>
    </sheetView>
  </sheetViews>
  <sheetFormatPr defaultColWidth="21.5" defaultRowHeight="14.25"/>
  <cols>
    <col min="1" max="1" width="15" style="333" customWidth="1"/>
    <col min="2" max="2" width="48.875" style="97" customWidth="1"/>
    <col min="3" max="3" width="21.875" style="334" customWidth="1"/>
    <col min="4" max="4" width="8.25" style="335" customWidth="1"/>
    <col min="5" max="11" width="21.5" style="335"/>
    <col min="12" max="16384" width="21.5" style="97"/>
  </cols>
  <sheetData>
    <row r="1" ht="21.95" customHeight="1" spans="1:3">
      <c r="A1" s="336" t="s">
        <v>71</v>
      </c>
      <c r="C1" s="337"/>
    </row>
    <row r="2" s="96" customFormat="1" ht="21.95" customHeight="1" spans="1:11">
      <c r="A2" s="5" t="s">
        <v>72</v>
      </c>
      <c r="B2" s="5"/>
      <c r="C2" s="100"/>
      <c r="D2" s="338"/>
      <c r="E2" s="338"/>
      <c r="F2" s="338"/>
      <c r="G2" s="338"/>
      <c r="H2" s="338"/>
      <c r="I2" s="338"/>
      <c r="J2" s="338"/>
      <c r="K2" s="338"/>
    </row>
    <row r="3" ht="24" customHeight="1" spans="1:3">
      <c r="A3" s="339" t="s">
        <v>2</v>
      </c>
      <c r="B3" s="339"/>
      <c r="C3" s="340"/>
    </row>
    <row r="4" ht="20.1" customHeight="1" spans="1:3">
      <c r="A4" s="341" t="s">
        <v>73</v>
      </c>
      <c r="B4" s="341"/>
      <c r="C4" s="342" t="s">
        <v>74</v>
      </c>
    </row>
    <row r="5" ht="20.1" customHeight="1" spans="1:3">
      <c r="A5" s="343" t="s">
        <v>11</v>
      </c>
      <c r="B5" s="343"/>
      <c r="C5" s="344">
        <v>26680649</v>
      </c>
    </row>
    <row r="6" ht="16.5" customHeight="1" spans="1:3">
      <c r="A6" s="275">
        <v>201</v>
      </c>
      <c r="B6" s="345" t="s">
        <v>75</v>
      </c>
      <c r="C6" s="346">
        <v>5088883.99</v>
      </c>
    </row>
    <row r="7" ht="16.5" customHeight="1" spans="1:3">
      <c r="A7" s="278">
        <v>20101</v>
      </c>
      <c r="B7" s="345" t="s">
        <v>76</v>
      </c>
      <c r="C7" s="347"/>
    </row>
    <row r="8" ht="16.5" customHeight="1" spans="1:3">
      <c r="A8" s="279">
        <v>2010101</v>
      </c>
      <c r="B8" s="345" t="s">
        <v>77</v>
      </c>
      <c r="C8" s="347"/>
    </row>
    <row r="9" ht="16.5" customHeight="1" spans="1:3">
      <c r="A9" s="279">
        <v>2010102</v>
      </c>
      <c r="B9" s="345" t="s">
        <v>78</v>
      </c>
      <c r="C9" s="347"/>
    </row>
    <row r="10" ht="16.5" customHeight="1" spans="1:3">
      <c r="A10" s="279">
        <v>2010107</v>
      </c>
      <c r="B10" s="345" t="s">
        <v>79</v>
      </c>
      <c r="C10" s="347"/>
    </row>
    <row r="11" spans="1:11">
      <c r="A11" s="279">
        <v>2010108</v>
      </c>
      <c r="B11" s="345" t="s">
        <v>80</v>
      </c>
      <c r="C11" s="347"/>
      <c r="D11" s="97"/>
      <c r="E11" s="97"/>
      <c r="F11" s="97"/>
      <c r="G11" s="97"/>
      <c r="H11" s="97"/>
      <c r="I11" s="97"/>
      <c r="J11" s="97"/>
      <c r="K11" s="97"/>
    </row>
    <row r="12" spans="1:11">
      <c r="A12" s="279">
        <v>2010150</v>
      </c>
      <c r="B12" s="345" t="s">
        <v>81</v>
      </c>
      <c r="C12" s="347"/>
      <c r="D12" s="97"/>
      <c r="E12" s="97"/>
      <c r="F12" s="97"/>
      <c r="G12" s="97"/>
      <c r="H12" s="97"/>
      <c r="I12" s="97"/>
      <c r="J12" s="97"/>
      <c r="K12" s="97"/>
    </row>
    <row r="13" spans="1:11">
      <c r="A13" s="279">
        <v>2010199</v>
      </c>
      <c r="B13" s="345" t="s">
        <v>82</v>
      </c>
      <c r="C13" s="347"/>
      <c r="D13" s="97"/>
      <c r="E13" s="97"/>
      <c r="F13" s="97"/>
      <c r="G13" s="97"/>
      <c r="H13" s="97"/>
      <c r="I13" s="97"/>
      <c r="J13" s="97"/>
      <c r="K13" s="97"/>
    </row>
    <row r="14" spans="1:11">
      <c r="A14" s="278">
        <v>20102</v>
      </c>
      <c r="B14" s="345" t="s">
        <v>83</v>
      </c>
      <c r="C14" s="347"/>
      <c r="D14" s="97"/>
      <c r="E14" s="97"/>
      <c r="F14" s="97"/>
      <c r="G14" s="97"/>
      <c r="H14" s="97"/>
      <c r="I14" s="97"/>
      <c r="J14" s="97"/>
      <c r="K14" s="97"/>
    </row>
    <row r="15" spans="1:11">
      <c r="A15" s="279">
        <v>2010201</v>
      </c>
      <c r="B15" s="345" t="s">
        <v>77</v>
      </c>
      <c r="C15" s="347"/>
      <c r="D15" s="97"/>
      <c r="E15" s="97"/>
      <c r="F15" s="97"/>
      <c r="G15" s="97"/>
      <c r="H15" s="97"/>
      <c r="I15" s="97"/>
      <c r="J15" s="97"/>
      <c r="K15" s="97"/>
    </row>
    <row r="16" spans="1:11">
      <c r="A16" s="279">
        <v>2010202</v>
      </c>
      <c r="B16" s="345" t="s">
        <v>78</v>
      </c>
      <c r="C16" s="347"/>
      <c r="D16" s="97"/>
      <c r="E16" s="97"/>
      <c r="F16" s="97"/>
      <c r="G16" s="97"/>
      <c r="H16" s="97"/>
      <c r="I16" s="97"/>
      <c r="J16" s="97"/>
      <c r="K16" s="97"/>
    </row>
    <row r="17" spans="1:11">
      <c r="A17" s="279">
        <v>2010204</v>
      </c>
      <c r="B17" s="345" t="s">
        <v>84</v>
      </c>
      <c r="C17" s="347"/>
      <c r="D17" s="97"/>
      <c r="E17" s="97"/>
      <c r="F17" s="97"/>
      <c r="G17" s="97"/>
      <c r="H17" s="97"/>
      <c r="I17" s="97"/>
      <c r="J17" s="97"/>
      <c r="K17" s="97"/>
    </row>
    <row r="18" spans="1:11">
      <c r="A18" s="279">
        <v>2010205</v>
      </c>
      <c r="B18" s="345" t="s">
        <v>85</v>
      </c>
      <c r="C18" s="347"/>
      <c r="D18" s="97"/>
      <c r="E18" s="97"/>
      <c r="F18" s="97"/>
      <c r="G18" s="97"/>
      <c r="H18" s="97"/>
      <c r="I18" s="97"/>
      <c r="J18" s="97"/>
      <c r="K18" s="97"/>
    </row>
    <row r="19" spans="1:11">
      <c r="A19" s="279">
        <v>2010250</v>
      </c>
      <c r="B19" s="345" t="s">
        <v>81</v>
      </c>
      <c r="C19" s="347"/>
      <c r="D19" s="97"/>
      <c r="E19" s="97"/>
      <c r="F19" s="97"/>
      <c r="G19" s="97"/>
      <c r="H19" s="97"/>
      <c r="I19" s="97"/>
      <c r="J19" s="97"/>
      <c r="K19" s="97"/>
    </row>
    <row r="20" spans="1:11">
      <c r="A20" s="279">
        <v>2010299</v>
      </c>
      <c r="B20" s="345" t="s">
        <v>86</v>
      </c>
      <c r="C20" s="348"/>
      <c r="D20" s="97"/>
      <c r="E20" s="97"/>
      <c r="F20" s="97"/>
      <c r="G20" s="97"/>
      <c r="H20" s="97"/>
      <c r="I20" s="97"/>
      <c r="J20" s="97"/>
      <c r="K20" s="97"/>
    </row>
    <row r="21" spans="1:11">
      <c r="A21" s="278">
        <v>20103</v>
      </c>
      <c r="B21" s="345" t="s">
        <v>87</v>
      </c>
      <c r="C21" s="346">
        <v>5034243.99</v>
      </c>
      <c r="D21" s="97"/>
      <c r="E21" s="97"/>
      <c r="F21" s="97"/>
      <c r="G21" s="97"/>
      <c r="H21" s="97"/>
      <c r="I21" s="97"/>
      <c r="J21" s="97"/>
      <c r="K21" s="97"/>
    </row>
    <row r="22" spans="1:11">
      <c r="A22" s="279">
        <v>2010301</v>
      </c>
      <c r="B22" s="345" t="s">
        <v>77</v>
      </c>
      <c r="C22" s="349">
        <v>5034243.99</v>
      </c>
      <c r="D22" s="97"/>
      <c r="E22" s="97"/>
      <c r="F22" s="97"/>
      <c r="G22" s="97"/>
      <c r="H22" s="97"/>
      <c r="I22" s="97"/>
      <c r="J22" s="97"/>
      <c r="K22" s="97"/>
    </row>
    <row r="23" spans="1:11">
      <c r="A23" s="279">
        <v>2010303</v>
      </c>
      <c r="B23" s="345" t="s">
        <v>88</v>
      </c>
      <c r="C23" s="347"/>
      <c r="D23" s="97"/>
      <c r="E23" s="97"/>
      <c r="F23" s="97"/>
      <c r="G23" s="97"/>
      <c r="H23" s="97"/>
      <c r="I23" s="97"/>
      <c r="J23" s="97"/>
      <c r="K23" s="97"/>
    </row>
    <row r="24" spans="1:11">
      <c r="A24" s="279">
        <v>2010305</v>
      </c>
      <c r="B24" s="345" t="s">
        <v>89</v>
      </c>
      <c r="C24" s="347"/>
      <c r="D24" s="97"/>
      <c r="E24" s="97"/>
      <c r="F24" s="97"/>
      <c r="G24" s="97"/>
      <c r="H24" s="97"/>
      <c r="I24" s="97"/>
      <c r="J24" s="97"/>
      <c r="K24" s="97"/>
    </row>
    <row r="25" spans="1:11">
      <c r="A25" s="279">
        <v>2010306</v>
      </c>
      <c r="B25" s="345" t="s">
        <v>90</v>
      </c>
      <c r="C25" s="347"/>
      <c r="D25" s="97"/>
      <c r="E25" s="97"/>
      <c r="F25" s="97"/>
      <c r="G25" s="97"/>
      <c r="H25" s="97"/>
      <c r="I25" s="97"/>
      <c r="J25" s="97"/>
      <c r="K25" s="97"/>
    </row>
    <row r="26" spans="1:11">
      <c r="A26" s="279">
        <v>2010308</v>
      </c>
      <c r="B26" s="345" t="s">
        <v>91</v>
      </c>
      <c r="C26" s="347"/>
      <c r="D26" s="97"/>
      <c r="E26" s="97"/>
      <c r="F26" s="97"/>
      <c r="G26" s="97"/>
      <c r="H26" s="97"/>
      <c r="I26" s="97"/>
      <c r="J26" s="97"/>
      <c r="K26" s="97"/>
    </row>
    <row r="27" spans="1:11">
      <c r="A27" s="279">
        <v>2010350</v>
      </c>
      <c r="B27" s="345" t="s">
        <v>81</v>
      </c>
      <c r="C27" s="347"/>
      <c r="D27" s="97"/>
      <c r="E27" s="97"/>
      <c r="F27" s="97"/>
      <c r="G27" s="97"/>
      <c r="H27" s="97"/>
      <c r="I27" s="97"/>
      <c r="J27" s="97"/>
      <c r="K27" s="97"/>
    </row>
    <row r="28" spans="1:11">
      <c r="A28" s="279">
        <v>2010399</v>
      </c>
      <c r="B28" s="345" t="s">
        <v>92</v>
      </c>
      <c r="C28" s="347"/>
      <c r="D28" s="97"/>
      <c r="E28" s="97"/>
      <c r="F28" s="97"/>
      <c r="G28" s="97"/>
      <c r="H28" s="97"/>
      <c r="I28" s="97"/>
      <c r="J28" s="97"/>
      <c r="K28" s="97"/>
    </row>
    <row r="29" spans="1:11">
      <c r="A29" s="278">
        <v>20104</v>
      </c>
      <c r="B29" s="345" t="s">
        <v>93</v>
      </c>
      <c r="C29" s="347"/>
      <c r="D29" s="97"/>
      <c r="E29" s="97"/>
      <c r="F29" s="97"/>
      <c r="G29" s="97"/>
      <c r="H29" s="97"/>
      <c r="I29" s="97"/>
      <c r="J29" s="97"/>
      <c r="K29" s="97"/>
    </row>
    <row r="30" spans="1:11">
      <c r="A30" s="279">
        <v>2010401</v>
      </c>
      <c r="B30" s="345" t="s">
        <v>77</v>
      </c>
      <c r="C30" s="347"/>
      <c r="D30" s="97"/>
      <c r="E30" s="97"/>
      <c r="F30" s="97"/>
      <c r="G30" s="97"/>
      <c r="H30" s="97"/>
      <c r="I30" s="97"/>
      <c r="J30" s="97"/>
      <c r="K30" s="97"/>
    </row>
    <row r="31" spans="1:11">
      <c r="A31" s="279">
        <v>2010404</v>
      </c>
      <c r="B31" s="345" t="s">
        <v>94</v>
      </c>
      <c r="C31" s="347"/>
      <c r="D31" s="97"/>
      <c r="E31" s="97"/>
      <c r="F31" s="97"/>
      <c r="G31" s="97"/>
      <c r="H31" s="97"/>
      <c r="I31" s="97"/>
      <c r="J31" s="97"/>
      <c r="K31" s="97"/>
    </row>
    <row r="32" spans="1:11">
      <c r="A32" s="279">
        <v>2010450</v>
      </c>
      <c r="B32" s="345" t="s">
        <v>81</v>
      </c>
      <c r="C32" s="347"/>
      <c r="D32" s="97"/>
      <c r="E32" s="97"/>
      <c r="F32" s="97"/>
      <c r="G32" s="97"/>
      <c r="H32" s="97"/>
      <c r="I32" s="97"/>
      <c r="J32" s="97"/>
      <c r="K32" s="97"/>
    </row>
    <row r="33" spans="1:11">
      <c r="A33" s="279">
        <v>2010499</v>
      </c>
      <c r="B33" s="345" t="s">
        <v>95</v>
      </c>
      <c r="C33" s="347"/>
      <c r="D33" s="97"/>
      <c r="E33" s="97"/>
      <c r="F33" s="97"/>
      <c r="G33" s="97"/>
      <c r="H33" s="97"/>
      <c r="I33" s="97"/>
      <c r="J33" s="97"/>
      <c r="K33" s="97"/>
    </row>
    <row r="34" spans="1:11">
      <c r="A34" s="278">
        <v>20105</v>
      </c>
      <c r="B34" s="345" t="s">
        <v>96</v>
      </c>
      <c r="C34" s="347"/>
      <c r="D34" s="97"/>
      <c r="E34" s="97"/>
      <c r="F34" s="97"/>
      <c r="G34" s="97"/>
      <c r="H34" s="97"/>
      <c r="I34" s="97"/>
      <c r="J34" s="97"/>
      <c r="K34" s="97"/>
    </row>
    <row r="35" spans="1:11">
      <c r="A35" s="279">
        <v>2010501</v>
      </c>
      <c r="B35" s="345" t="s">
        <v>77</v>
      </c>
      <c r="C35" s="347"/>
      <c r="D35" s="97"/>
      <c r="E35" s="97"/>
      <c r="F35" s="97"/>
      <c r="G35" s="97"/>
      <c r="H35" s="97"/>
      <c r="I35" s="97"/>
      <c r="J35" s="97"/>
      <c r="K35" s="97"/>
    </row>
    <row r="36" spans="1:11">
      <c r="A36" s="279">
        <v>2010505</v>
      </c>
      <c r="B36" s="345" t="s">
        <v>97</v>
      </c>
      <c r="C36" s="347"/>
      <c r="D36" s="97"/>
      <c r="E36" s="97"/>
      <c r="F36" s="97"/>
      <c r="G36" s="97"/>
      <c r="H36" s="97"/>
      <c r="I36" s="97"/>
      <c r="J36" s="97"/>
      <c r="K36" s="97"/>
    </row>
    <row r="37" spans="1:11">
      <c r="A37" s="279">
        <v>2010506</v>
      </c>
      <c r="B37" s="345" t="s">
        <v>98</v>
      </c>
      <c r="C37" s="347"/>
      <c r="D37" s="97"/>
      <c r="E37" s="97"/>
      <c r="F37" s="97"/>
      <c r="G37" s="97"/>
      <c r="H37" s="97"/>
      <c r="I37" s="97"/>
      <c r="J37" s="97"/>
      <c r="K37" s="97"/>
    </row>
    <row r="38" spans="1:11">
      <c r="A38" s="279">
        <v>2010507</v>
      </c>
      <c r="B38" s="345" t="s">
        <v>99</v>
      </c>
      <c r="C38" s="347"/>
      <c r="D38" s="97"/>
      <c r="E38" s="97"/>
      <c r="F38" s="97"/>
      <c r="G38" s="97"/>
      <c r="H38" s="97"/>
      <c r="I38" s="97"/>
      <c r="J38" s="97"/>
      <c r="K38" s="97"/>
    </row>
    <row r="39" spans="1:11">
      <c r="A39" s="279">
        <v>2010508</v>
      </c>
      <c r="B39" s="345" t="s">
        <v>100</v>
      </c>
      <c r="C39" s="347"/>
      <c r="D39" s="97"/>
      <c r="E39" s="97"/>
      <c r="F39" s="97"/>
      <c r="G39" s="97"/>
      <c r="H39" s="97"/>
      <c r="I39" s="97"/>
      <c r="J39" s="97"/>
      <c r="K39" s="97"/>
    </row>
    <row r="40" spans="1:11">
      <c r="A40" s="279">
        <v>2010550</v>
      </c>
      <c r="B40" s="345" t="s">
        <v>81</v>
      </c>
      <c r="C40" s="347"/>
      <c r="D40" s="97"/>
      <c r="E40" s="97"/>
      <c r="F40" s="97"/>
      <c r="G40" s="97"/>
      <c r="H40" s="97"/>
      <c r="I40" s="97"/>
      <c r="J40" s="97"/>
      <c r="K40" s="97"/>
    </row>
    <row r="41" spans="1:11">
      <c r="A41" s="278">
        <v>20106</v>
      </c>
      <c r="B41" s="345" t="s">
        <v>101</v>
      </c>
      <c r="C41" s="347"/>
      <c r="D41" s="97"/>
      <c r="E41" s="97"/>
      <c r="F41" s="97"/>
      <c r="G41" s="97"/>
      <c r="H41" s="97"/>
      <c r="I41" s="97"/>
      <c r="J41" s="97"/>
      <c r="K41" s="97"/>
    </row>
    <row r="42" spans="1:11">
      <c r="A42" s="279">
        <v>2010601</v>
      </c>
      <c r="B42" s="345" t="s">
        <v>77</v>
      </c>
      <c r="C42" s="347"/>
      <c r="D42" s="97"/>
      <c r="E42" s="97"/>
      <c r="F42" s="97"/>
      <c r="G42" s="97"/>
      <c r="H42" s="97"/>
      <c r="I42" s="97"/>
      <c r="J42" s="97"/>
      <c r="K42" s="97"/>
    </row>
    <row r="43" spans="1:11">
      <c r="A43" s="279">
        <v>2010603</v>
      </c>
      <c r="B43" s="345" t="s">
        <v>88</v>
      </c>
      <c r="C43" s="347"/>
      <c r="D43" s="97"/>
      <c r="E43" s="97"/>
      <c r="F43" s="97"/>
      <c r="G43" s="97"/>
      <c r="H43" s="97"/>
      <c r="I43" s="97"/>
      <c r="J43" s="97"/>
      <c r="K43" s="97"/>
    </row>
    <row r="44" spans="1:11">
      <c r="A44" s="279">
        <v>2010607</v>
      </c>
      <c r="B44" s="345" t="s">
        <v>102</v>
      </c>
      <c r="C44" s="347"/>
      <c r="D44" s="97"/>
      <c r="E44" s="97"/>
      <c r="F44" s="97"/>
      <c r="G44" s="97"/>
      <c r="H44" s="97"/>
      <c r="I44" s="97"/>
      <c r="J44" s="97"/>
      <c r="K44" s="97"/>
    </row>
    <row r="45" spans="1:11">
      <c r="A45" s="279">
        <v>2010608</v>
      </c>
      <c r="B45" s="345" t="s">
        <v>103</v>
      </c>
      <c r="C45" s="347"/>
      <c r="D45" s="97"/>
      <c r="E45" s="97"/>
      <c r="F45" s="97"/>
      <c r="G45" s="97"/>
      <c r="H45" s="97"/>
      <c r="I45" s="97"/>
      <c r="J45" s="97"/>
      <c r="K45" s="97"/>
    </row>
    <row r="46" spans="1:11">
      <c r="A46" s="279">
        <v>2010650</v>
      </c>
      <c r="B46" s="345" t="s">
        <v>81</v>
      </c>
      <c r="C46" s="347"/>
      <c r="D46" s="97"/>
      <c r="E46" s="97"/>
      <c r="F46" s="97"/>
      <c r="G46" s="97"/>
      <c r="H46" s="97"/>
      <c r="I46" s="97"/>
      <c r="J46" s="97"/>
      <c r="K46" s="97"/>
    </row>
    <row r="47" spans="1:11">
      <c r="A47" s="279">
        <v>2010699</v>
      </c>
      <c r="B47" s="345" t="s">
        <v>104</v>
      </c>
      <c r="C47" s="347"/>
      <c r="D47" s="97"/>
      <c r="E47" s="97"/>
      <c r="F47" s="97"/>
      <c r="G47" s="97"/>
      <c r="H47" s="97"/>
      <c r="I47" s="97"/>
      <c r="J47" s="97"/>
      <c r="K47" s="97"/>
    </row>
    <row r="48" spans="1:11">
      <c r="A48" s="278">
        <v>20107</v>
      </c>
      <c r="B48" s="345" t="s">
        <v>105</v>
      </c>
      <c r="C48" s="347"/>
      <c r="D48" s="97"/>
      <c r="E48" s="97"/>
      <c r="F48" s="97"/>
      <c r="G48" s="97"/>
      <c r="H48" s="97"/>
      <c r="I48" s="97"/>
      <c r="J48" s="97"/>
      <c r="K48" s="97"/>
    </row>
    <row r="49" spans="1:11">
      <c r="A49" s="279">
        <v>2010701</v>
      </c>
      <c r="B49" s="345" t="s">
        <v>77</v>
      </c>
      <c r="C49" s="347"/>
      <c r="D49" s="97"/>
      <c r="E49" s="97"/>
      <c r="F49" s="97"/>
      <c r="G49" s="97"/>
      <c r="H49" s="97"/>
      <c r="I49" s="97"/>
      <c r="J49" s="97"/>
      <c r="K49" s="97"/>
    </row>
    <row r="50" spans="1:11">
      <c r="A50" s="279">
        <v>2010799</v>
      </c>
      <c r="B50" s="345" t="s">
        <v>106</v>
      </c>
      <c r="C50" s="347"/>
      <c r="D50" s="97"/>
      <c r="E50" s="97"/>
      <c r="F50" s="97"/>
      <c r="G50" s="97"/>
      <c r="H50" s="97"/>
      <c r="I50" s="97"/>
      <c r="J50" s="97"/>
      <c r="K50" s="97"/>
    </row>
    <row r="51" spans="1:11">
      <c r="A51" s="278">
        <v>20110</v>
      </c>
      <c r="B51" s="345" t="s">
        <v>107</v>
      </c>
      <c r="C51" s="347"/>
      <c r="D51" s="97"/>
      <c r="E51" s="97"/>
      <c r="F51" s="97"/>
      <c r="G51" s="97"/>
      <c r="H51" s="97"/>
      <c r="I51" s="97"/>
      <c r="J51" s="97"/>
      <c r="K51" s="97"/>
    </row>
    <row r="52" spans="1:11">
      <c r="A52" s="279">
        <v>2011001</v>
      </c>
      <c r="B52" s="345" t="s">
        <v>77</v>
      </c>
      <c r="C52" s="347"/>
      <c r="D52" s="97"/>
      <c r="E52" s="97"/>
      <c r="F52" s="97"/>
      <c r="G52" s="97"/>
      <c r="H52" s="97"/>
      <c r="I52" s="97"/>
      <c r="J52" s="97"/>
      <c r="K52" s="97"/>
    </row>
    <row r="53" spans="1:11">
      <c r="A53" s="279">
        <v>2011008</v>
      </c>
      <c r="B53" s="345" t="s">
        <v>108</v>
      </c>
      <c r="C53" s="347"/>
      <c r="D53" s="97"/>
      <c r="E53" s="97"/>
      <c r="F53" s="97"/>
      <c r="G53" s="97"/>
      <c r="H53" s="97"/>
      <c r="I53" s="97"/>
      <c r="J53" s="97"/>
      <c r="K53" s="97"/>
    </row>
    <row r="54" spans="1:11">
      <c r="A54" s="279">
        <v>2011050</v>
      </c>
      <c r="B54" s="345" t="s">
        <v>81</v>
      </c>
      <c r="C54" s="347"/>
      <c r="D54" s="97"/>
      <c r="E54" s="97"/>
      <c r="F54" s="97"/>
      <c r="G54" s="97"/>
      <c r="H54" s="97"/>
      <c r="I54" s="97"/>
      <c r="J54" s="97"/>
      <c r="K54" s="97"/>
    </row>
    <row r="55" spans="1:11">
      <c r="A55" s="279">
        <v>2011099</v>
      </c>
      <c r="B55" s="345" t="s">
        <v>109</v>
      </c>
      <c r="C55" s="347"/>
      <c r="D55" s="97"/>
      <c r="E55" s="97"/>
      <c r="F55" s="97"/>
      <c r="G55" s="97"/>
      <c r="H55" s="97"/>
      <c r="I55" s="97"/>
      <c r="J55" s="97"/>
      <c r="K55" s="97"/>
    </row>
    <row r="56" spans="1:11">
      <c r="A56" s="278">
        <v>20111</v>
      </c>
      <c r="B56" s="345" t="s">
        <v>110</v>
      </c>
      <c r="C56" s="347"/>
      <c r="D56" s="97"/>
      <c r="E56" s="97"/>
      <c r="F56" s="97"/>
      <c r="G56" s="97"/>
      <c r="H56" s="97"/>
      <c r="I56" s="97"/>
      <c r="J56" s="97"/>
      <c r="K56" s="97"/>
    </row>
    <row r="57" spans="1:11">
      <c r="A57" s="279">
        <v>2011101</v>
      </c>
      <c r="B57" s="345" t="s">
        <v>77</v>
      </c>
      <c r="C57" s="347"/>
      <c r="D57" s="97"/>
      <c r="E57" s="97"/>
      <c r="F57" s="97"/>
      <c r="G57" s="97"/>
      <c r="H57" s="97"/>
      <c r="I57" s="97"/>
      <c r="J57" s="97"/>
      <c r="K57" s="97"/>
    </row>
    <row r="58" spans="1:11">
      <c r="A58" s="279">
        <v>2011150</v>
      </c>
      <c r="B58" s="345" t="s">
        <v>81</v>
      </c>
      <c r="C58" s="347"/>
      <c r="D58" s="97"/>
      <c r="E58" s="97"/>
      <c r="F58" s="97"/>
      <c r="G58" s="97"/>
      <c r="H58" s="97"/>
      <c r="I58" s="97"/>
      <c r="J58" s="97"/>
      <c r="K58" s="97"/>
    </row>
    <row r="59" spans="1:11">
      <c r="A59" s="279">
        <v>2011199</v>
      </c>
      <c r="B59" s="345" t="s">
        <v>111</v>
      </c>
      <c r="C59" s="347"/>
      <c r="D59" s="97"/>
      <c r="E59" s="97"/>
      <c r="F59" s="97"/>
      <c r="G59" s="97"/>
      <c r="H59" s="97"/>
      <c r="I59" s="97"/>
      <c r="J59" s="97"/>
      <c r="K59" s="97"/>
    </row>
    <row r="60" spans="1:11">
      <c r="A60" s="278">
        <v>20113</v>
      </c>
      <c r="B60" s="345" t="s">
        <v>112</v>
      </c>
      <c r="C60" s="347"/>
      <c r="D60" s="97"/>
      <c r="E60" s="97"/>
      <c r="F60" s="97"/>
      <c r="G60" s="97"/>
      <c r="H60" s="97"/>
      <c r="I60" s="97"/>
      <c r="J60" s="97"/>
      <c r="K60" s="97"/>
    </row>
    <row r="61" spans="1:11">
      <c r="A61" s="279">
        <v>2011301</v>
      </c>
      <c r="B61" s="345" t="s">
        <v>77</v>
      </c>
      <c r="C61" s="347"/>
      <c r="D61" s="97"/>
      <c r="E61" s="97"/>
      <c r="F61" s="97"/>
      <c r="G61" s="97"/>
      <c r="H61" s="97"/>
      <c r="I61" s="97"/>
      <c r="J61" s="97"/>
      <c r="K61" s="97"/>
    </row>
    <row r="62" spans="1:11">
      <c r="A62" s="279">
        <v>2011308</v>
      </c>
      <c r="B62" s="345" t="s">
        <v>113</v>
      </c>
      <c r="C62" s="347"/>
      <c r="D62" s="97"/>
      <c r="E62" s="97"/>
      <c r="F62" s="97"/>
      <c r="G62" s="97"/>
      <c r="H62" s="97"/>
      <c r="I62" s="97"/>
      <c r="J62" s="97"/>
      <c r="K62" s="97"/>
    </row>
    <row r="63" spans="1:11">
      <c r="A63" s="279">
        <v>2011350</v>
      </c>
      <c r="B63" s="345" t="s">
        <v>81</v>
      </c>
      <c r="C63" s="347"/>
      <c r="D63" s="97"/>
      <c r="E63" s="97"/>
      <c r="F63" s="97"/>
      <c r="G63" s="97"/>
      <c r="H63" s="97"/>
      <c r="I63" s="97"/>
      <c r="J63" s="97"/>
      <c r="K63" s="97"/>
    </row>
    <row r="64" spans="1:11">
      <c r="A64" s="279">
        <v>2011399</v>
      </c>
      <c r="B64" s="345" t="s">
        <v>114</v>
      </c>
      <c r="C64" s="347"/>
      <c r="D64" s="97"/>
      <c r="E64" s="97"/>
      <c r="F64" s="97"/>
      <c r="G64" s="97"/>
      <c r="H64" s="97"/>
      <c r="I64" s="97"/>
      <c r="J64" s="97"/>
      <c r="K64" s="97"/>
    </row>
    <row r="65" spans="1:11">
      <c r="A65" s="278">
        <v>20126</v>
      </c>
      <c r="B65" s="345" t="s">
        <v>115</v>
      </c>
      <c r="C65" s="347"/>
      <c r="D65" s="97"/>
      <c r="E65" s="97"/>
      <c r="F65" s="97"/>
      <c r="G65" s="97"/>
      <c r="H65" s="97"/>
      <c r="I65" s="97"/>
      <c r="J65" s="97"/>
      <c r="K65" s="97"/>
    </row>
    <row r="66" spans="1:11">
      <c r="A66" s="279">
        <v>2012601</v>
      </c>
      <c r="B66" s="345" t="s">
        <v>77</v>
      </c>
      <c r="C66" s="347"/>
      <c r="D66" s="97"/>
      <c r="E66" s="97"/>
      <c r="F66" s="97"/>
      <c r="G66" s="97"/>
      <c r="H66" s="97"/>
      <c r="I66" s="97"/>
      <c r="J66" s="97"/>
      <c r="K66" s="97"/>
    </row>
    <row r="67" spans="1:11">
      <c r="A67" s="279">
        <v>2012604</v>
      </c>
      <c r="B67" s="345" t="s">
        <v>116</v>
      </c>
      <c r="C67" s="347"/>
      <c r="D67" s="97"/>
      <c r="E67" s="97"/>
      <c r="F67" s="97"/>
      <c r="G67" s="97"/>
      <c r="H67" s="97"/>
      <c r="I67" s="97"/>
      <c r="J67" s="97"/>
      <c r="K67" s="97"/>
    </row>
    <row r="68" spans="1:11">
      <c r="A68" s="278">
        <v>20128</v>
      </c>
      <c r="B68" s="345" t="s">
        <v>117</v>
      </c>
      <c r="C68" s="347"/>
      <c r="D68" s="97"/>
      <c r="E68" s="97"/>
      <c r="F68" s="97"/>
      <c r="G68" s="97"/>
      <c r="H68" s="97"/>
      <c r="I68" s="97"/>
      <c r="J68" s="97"/>
      <c r="K68" s="97"/>
    </row>
    <row r="69" spans="1:11">
      <c r="A69" s="279">
        <v>2012801</v>
      </c>
      <c r="B69" s="345" t="s">
        <v>77</v>
      </c>
      <c r="C69" s="347"/>
      <c r="D69" s="97"/>
      <c r="E69" s="97"/>
      <c r="F69" s="97"/>
      <c r="G69" s="97"/>
      <c r="H69" s="97"/>
      <c r="I69" s="97"/>
      <c r="J69" s="97"/>
      <c r="K69" s="97"/>
    </row>
    <row r="70" spans="1:11">
      <c r="A70" s="279">
        <v>2012899</v>
      </c>
      <c r="B70" s="345" t="s">
        <v>118</v>
      </c>
      <c r="C70" s="347"/>
      <c r="D70" s="97"/>
      <c r="E70" s="97"/>
      <c r="F70" s="97"/>
      <c r="G70" s="97"/>
      <c r="H70" s="97"/>
      <c r="I70" s="97"/>
      <c r="J70" s="97"/>
      <c r="K70" s="97"/>
    </row>
    <row r="71" spans="1:11">
      <c r="A71" s="278">
        <v>20129</v>
      </c>
      <c r="B71" s="345" t="s">
        <v>119</v>
      </c>
      <c r="C71" s="347"/>
      <c r="D71" s="97"/>
      <c r="E71" s="97"/>
      <c r="F71" s="97"/>
      <c r="G71" s="97"/>
      <c r="H71" s="97"/>
      <c r="I71" s="97"/>
      <c r="J71" s="97"/>
      <c r="K71" s="97"/>
    </row>
    <row r="72" spans="1:11">
      <c r="A72" s="279">
        <v>2012901</v>
      </c>
      <c r="B72" s="345" t="s">
        <v>77</v>
      </c>
      <c r="C72" s="347"/>
      <c r="D72" s="97"/>
      <c r="E72" s="97"/>
      <c r="F72" s="97"/>
      <c r="G72" s="97"/>
      <c r="H72" s="97"/>
      <c r="I72" s="97"/>
      <c r="J72" s="97"/>
      <c r="K72" s="97"/>
    </row>
    <row r="73" spans="1:11">
      <c r="A73" s="279">
        <v>2012902</v>
      </c>
      <c r="B73" s="345" t="s">
        <v>78</v>
      </c>
      <c r="C73" s="347"/>
      <c r="D73" s="97"/>
      <c r="E73" s="97"/>
      <c r="F73" s="97"/>
      <c r="G73" s="97"/>
      <c r="H73" s="97"/>
      <c r="I73" s="97"/>
      <c r="J73" s="97"/>
      <c r="K73" s="97"/>
    </row>
    <row r="74" spans="1:11">
      <c r="A74" s="279">
        <v>2012950</v>
      </c>
      <c r="B74" s="345" t="s">
        <v>81</v>
      </c>
      <c r="C74" s="347"/>
      <c r="D74" s="97"/>
      <c r="E74" s="97"/>
      <c r="F74" s="97"/>
      <c r="G74" s="97"/>
      <c r="H74" s="97"/>
      <c r="I74" s="97"/>
      <c r="J74" s="97"/>
      <c r="K74" s="97"/>
    </row>
    <row r="75" spans="1:11">
      <c r="A75" s="279">
        <v>2012999</v>
      </c>
      <c r="B75" s="345" t="s">
        <v>120</v>
      </c>
      <c r="C75" s="347"/>
      <c r="D75" s="97"/>
      <c r="E75" s="97"/>
      <c r="F75" s="97"/>
      <c r="G75" s="97"/>
      <c r="H75" s="97"/>
      <c r="I75" s="97"/>
      <c r="J75" s="97"/>
      <c r="K75" s="97"/>
    </row>
    <row r="76" spans="1:11">
      <c r="A76" s="278">
        <v>20131</v>
      </c>
      <c r="B76" s="345" t="s">
        <v>121</v>
      </c>
      <c r="C76" s="348"/>
      <c r="D76" s="97"/>
      <c r="E76" s="97"/>
      <c r="F76" s="97"/>
      <c r="G76" s="97"/>
      <c r="H76" s="97"/>
      <c r="I76" s="97"/>
      <c r="J76" s="97"/>
      <c r="K76" s="97"/>
    </row>
    <row r="77" spans="1:11">
      <c r="A77" s="279">
        <v>2013101</v>
      </c>
      <c r="B77" s="345" t="s">
        <v>77</v>
      </c>
      <c r="C77" s="348"/>
      <c r="D77" s="97"/>
      <c r="E77" s="97"/>
      <c r="F77" s="97"/>
      <c r="G77" s="97"/>
      <c r="H77" s="97"/>
      <c r="I77" s="97"/>
      <c r="J77" s="97"/>
      <c r="K77" s="97"/>
    </row>
    <row r="78" spans="1:11">
      <c r="A78" s="279">
        <v>2013105</v>
      </c>
      <c r="B78" s="345" t="s">
        <v>122</v>
      </c>
      <c r="C78" s="348"/>
      <c r="D78" s="97"/>
      <c r="E78" s="97"/>
      <c r="F78" s="97"/>
      <c r="G78" s="97"/>
      <c r="H78" s="97"/>
      <c r="I78" s="97"/>
      <c r="J78" s="97"/>
      <c r="K78" s="97"/>
    </row>
    <row r="79" spans="1:11">
      <c r="A79" s="279">
        <v>2013150</v>
      </c>
      <c r="B79" s="345" t="s">
        <v>81</v>
      </c>
      <c r="C79" s="348"/>
      <c r="D79" s="97"/>
      <c r="E79" s="97"/>
      <c r="F79" s="97"/>
      <c r="G79" s="97"/>
      <c r="H79" s="97"/>
      <c r="I79" s="97"/>
      <c r="J79" s="97"/>
      <c r="K79" s="97"/>
    </row>
    <row r="80" spans="1:11">
      <c r="A80" s="279">
        <v>2013199</v>
      </c>
      <c r="B80" s="345" t="s">
        <v>123</v>
      </c>
      <c r="C80" s="348"/>
      <c r="D80" s="97"/>
      <c r="E80" s="97"/>
      <c r="F80" s="97"/>
      <c r="G80" s="97"/>
      <c r="H80" s="97"/>
      <c r="I80" s="97"/>
      <c r="J80" s="97"/>
      <c r="K80" s="97"/>
    </row>
    <row r="81" spans="1:11">
      <c r="A81" s="278">
        <v>20132</v>
      </c>
      <c r="B81" s="345" t="s">
        <v>124</v>
      </c>
      <c r="C81" s="347"/>
      <c r="D81" s="97"/>
      <c r="E81" s="97"/>
      <c r="F81" s="97"/>
      <c r="G81" s="97"/>
      <c r="H81" s="97"/>
      <c r="I81" s="97"/>
      <c r="J81" s="97"/>
      <c r="K81" s="97"/>
    </row>
    <row r="82" spans="1:11">
      <c r="A82" s="279">
        <v>2013201</v>
      </c>
      <c r="B82" s="345" t="s">
        <v>77</v>
      </c>
      <c r="C82" s="347"/>
      <c r="D82" s="97"/>
      <c r="E82" s="97"/>
      <c r="F82" s="97"/>
      <c r="G82" s="97"/>
      <c r="H82" s="97"/>
      <c r="I82" s="97"/>
      <c r="J82" s="97"/>
      <c r="K82" s="97"/>
    </row>
    <row r="83" spans="1:11">
      <c r="A83" s="279">
        <v>2013250</v>
      </c>
      <c r="B83" s="345" t="s">
        <v>81</v>
      </c>
      <c r="C83" s="347"/>
      <c r="D83" s="97"/>
      <c r="E83" s="97"/>
      <c r="F83" s="97"/>
      <c r="G83" s="97"/>
      <c r="H83" s="97"/>
      <c r="I83" s="97"/>
      <c r="J83" s="97"/>
      <c r="K83" s="97"/>
    </row>
    <row r="84" spans="1:11">
      <c r="A84" s="279">
        <v>2013299</v>
      </c>
      <c r="B84" s="345" t="s">
        <v>125</v>
      </c>
      <c r="C84" s="347"/>
      <c r="D84" s="97"/>
      <c r="E84" s="97"/>
      <c r="F84" s="97"/>
      <c r="G84" s="97"/>
      <c r="H84" s="97"/>
      <c r="I84" s="97"/>
      <c r="J84" s="97"/>
      <c r="K84" s="97"/>
    </row>
    <row r="85" spans="1:11">
      <c r="A85" s="278">
        <v>20133</v>
      </c>
      <c r="B85" s="345" t="s">
        <v>126</v>
      </c>
      <c r="C85" s="347"/>
      <c r="D85" s="97"/>
      <c r="E85" s="97"/>
      <c r="F85" s="97"/>
      <c r="G85" s="97"/>
      <c r="H85" s="97"/>
      <c r="I85" s="97"/>
      <c r="J85" s="97"/>
      <c r="K85" s="97"/>
    </row>
    <row r="86" spans="1:11">
      <c r="A86" s="279">
        <v>2013301</v>
      </c>
      <c r="B86" s="345" t="s">
        <v>77</v>
      </c>
      <c r="C86" s="347"/>
      <c r="D86" s="97"/>
      <c r="E86" s="97"/>
      <c r="F86" s="97"/>
      <c r="G86" s="97"/>
      <c r="H86" s="97"/>
      <c r="I86" s="97"/>
      <c r="J86" s="97"/>
      <c r="K86" s="97"/>
    </row>
    <row r="87" spans="1:11">
      <c r="A87" s="279">
        <v>2013350</v>
      </c>
      <c r="B87" s="345" t="s">
        <v>81</v>
      </c>
      <c r="C87" s="347"/>
      <c r="D87" s="97"/>
      <c r="E87" s="97"/>
      <c r="F87" s="97"/>
      <c r="G87" s="97"/>
      <c r="H87" s="97"/>
      <c r="I87" s="97"/>
      <c r="J87" s="97"/>
      <c r="K87" s="97"/>
    </row>
    <row r="88" spans="1:11">
      <c r="A88" s="279">
        <v>2013399</v>
      </c>
      <c r="B88" s="345" t="s">
        <v>127</v>
      </c>
      <c r="C88" s="347"/>
      <c r="D88" s="97"/>
      <c r="E88" s="97"/>
      <c r="F88" s="97"/>
      <c r="G88" s="97"/>
      <c r="H88" s="97"/>
      <c r="I88" s="97"/>
      <c r="J88" s="97"/>
      <c r="K88" s="97"/>
    </row>
    <row r="89" spans="1:11">
      <c r="A89" s="278">
        <v>20134</v>
      </c>
      <c r="B89" s="345" t="s">
        <v>128</v>
      </c>
      <c r="C89" s="347"/>
      <c r="D89" s="97"/>
      <c r="E89" s="97"/>
      <c r="F89" s="97"/>
      <c r="G89" s="97"/>
      <c r="H89" s="97"/>
      <c r="I89" s="97"/>
      <c r="J89" s="97"/>
      <c r="K89" s="97"/>
    </row>
    <row r="90" spans="1:11">
      <c r="A90" s="279">
        <v>2013401</v>
      </c>
      <c r="B90" s="345" t="s">
        <v>77</v>
      </c>
      <c r="C90" s="347"/>
      <c r="D90" s="97"/>
      <c r="E90" s="97"/>
      <c r="F90" s="97"/>
      <c r="G90" s="97"/>
      <c r="H90" s="97"/>
      <c r="I90" s="97"/>
      <c r="J90" s="97"/>
      <c r="K90" s="97"/>
    </row>
    <row r="91" spans="1:11">
      <c r="A91" s="279">
        <v>2013402</v>
      </c>
      <c r="B91" s="345" t="s">
        <v>78</v>
      </c>
      <c r="C91" s="347"/>
      <c r="D91" s="97"/>
      <c r="E91" s="97"/>
      <c r="F91" s="97"/>
      <c r="G91" s="97"/>
      <c r="H91" s="97"/>
      <c r="I91" s="97"/>
      <c r="J91" s="97"/>
      <c r="K91" s="97"/>
    </row>
    <row r="92" spans="1:11">
      <c r="A92" s="279">
        <v>2013404</v>
      </c>
      <c r="B92" s="345" t="s">
        <v>129</v>
      </c>
      <c r="C92" s="347"/>
      <c r="D92" s="97"/>
      <c r="E92" s="97"/>
      <c r="F92" s="97"/>
      <c r="G92" s="97"/>
      <c r="H92" s="97"/>
      <c r="I92" s="97"/>
      <c r="J92" s="97"/>
      <c r="K92" s="97"/>
    </row>
    <row r="93" spans="1:11">
      <c r="A93" s="279">
        <v>2013499</v>
      </c>
      <c r="B93" s="345" t="s">
        <v>130</v>
      </c>
      <c r="C93" s="347"/>
      <c r="D93" s="97"/>
      <c r="E93" s="97"/>
      <c r="F93" s="97"/>
      <c r="G93" s="97"/>
      <c r="H93" s="97"/>
      <c r="I93" s="97"/>
      <c r="J93" s="97"/>
      <c r="K93" s="97"/>
    </row>
    <row r="94" spans="1:11">
      <c r="A94" s="278">
        <v>20136</v>
      </c>
      <c r="B94" s="345" t="s">
        <v>131</v>
      </c>
      <c r="C94" s="346">
        <v>54640</v>
      </c>
      <c r="D94" s="97"/>
      <c r="E94" s="97"/>
      <c r="F94" s="97"/>
      <c r="G94" s="97"/>
      <c r="H94" s="97"/>
      <c r="I94" s="97"/>
      <c r="J94" s="97"/>
      <c r="K94" s="97"/>
    </row>
    <row r="95" spans="1:11">
      <c r="A95" s="279">
        <v>2013601</v>
      </c>
      <c r="B95" s="345" t="s">
        <v>77</v>
      </c>
      <c r="C95" s="348"/>
      <c r="D95" s="97"/>
      <c r="E95" s="97"/>
      <c r="F95" s="97"/>
      <c r="G95" s="97"/>
      <c r="H95" s="97"/>
      <c r="I95" s="97"/>
      <c r="J95" s="97"/>
      <c r="K95" s="97"/>
    </row>
    <row r="96" spans="1:11">
      <c r="A96" s="279">
        <v>2013699</v>
      </c>
      <c r="B96" s="345" t="s">
        <v>132</v>
      </c>
      <c r="C96" s="349">
        <v>54640</v>
      </c>
      <c r="D96" s="97"/>
      <c r="E96" s="97"/>
      <c r="F96" s="97"/>
      <c r="G96" s="97"/>
      <c r="H96" s="97"/>
      <c r="I96" s="97"/>
      <c r="J96" s="97"/>
      <c r="K96" s="97"/>
    </row>
    <row r="97" spans="1:11">
      <c r="A97" s="278">
        <v>20138</v>
      </c>
      <c r="B97" s="345" t="s">
        <v>133</v>
      </c>
      <c r="C97" s="347"/>
      <c r="D97" s="97"/>
      <c r="E97" s="97"/>
      <c r="F97" s="97"/>
      <c r="G97" s="97"/>
      <c r="H97" s="97"/>
      <c r="I97" s="97"/>
      <c r="J97" s="97"/>
      <c r="K97" s="97"/>
    </row>
    <row r="98" spans="1:11">
      <c r="A98" s="279">
        <v>2013801</v>
      </c>
      <c r="B98" s="345" t="s">
        <v>77</v>
      </c>
      <c r="C98" s="348"/>
      <c r="D98" s="97"/>
      <c r="E98" s="97"/>
      <c r="F98" s="97"/>
      <c r="G98" s="97"/>
      <c r="H98" s="97"/>
      <c r="I98" s="97"/>
      <c r="J98" s="97"/>
      <c r="K98" s="97"/>
    </row>
    <row r="99" spans="1:11">
      <c r="A99" s="279">
        <v>2013805</v>
      </c>
      <c r="B99" s="345" t="s">
        <v>134</v>
      </c>
      <c r="C99" s="347"/>
      <c r="D99" s="97"/>
      <c r="E99" s="97"/>
      <c r="F99" s="97"/>
      <c r="G99" s="97"/>
      <c r="H99" s="97"/>
      <c r="I99" s="97"/>
      <c r="J99" s="97"/>
      <c r="K99" s="97"/>
    </row>
    <row r="100" spans="1:11">
      <c r="A100" s="279">
        <v>2013812</v>
      </c>
      <c r="B100" s="345" t="s">
        <v>135</v>
      </c>
      <c r="C100" s="347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79">
        <v>2013814</v>
      </c>
      <c r="B101" s="345" t="s">
        <v>136</v>
      </c>
      <c r="C101" s="347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79">
        <v>2013815</v>
      </c>
      <c r="B102" s="345" t="s">
        <v>137</v>
      </c>
      <c r="C102" s="347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79">
        <v>2013816</v>
      </c>
      <c r="B103" s="345" t="s">
        <v>138</v>
      </c>
      <c r="C103" s="347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79">
        <v>2013850</v>
      </c>
      <c r="B104" s="345" t="s">
        <v>81</v>
      </c>
      <c r="C104" s="347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79">
        <v>2013899</v>
      </c>
      <c r="B105" s="345" t="s">
        <v>139</v>
      </c>
      <c r="C105" s="347"/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78">
        <v>20199</v>
      </c>
      <c r="B106" s="345" t="s">
        <v>140</v>
      </c>
      <c r="C106" s="347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79">
        <v>2019999</v>
      </c>
      <c r="B107" s="345" t="s">
        <v>141</v>
      </c>
      <c r="C107" s="347"/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75">
        <v>203</v>
      </c>
      <c r="B108" s="345" t="s">
        <v>142</v>
      </c>
      <c r="C108" s="347"/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78">
        <v>20306</v>
      </c>
      <c r="B109" s="345" t="s">
        <v>143</v>
      </c>
      <c r="C109" s="347"/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79">
        <v>2030605</v>
      </c>
      <c r="B110" s="345" t="s">
        <v>144</v>
      </c>
      <c r="C110" s="347"/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79">
        <v>2030699</v>
      </c>
      <c r="B111" s="345" t="s">
        <v>145</v>
      </c>
      <c r="C111" s="347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78">
        <v>20399</v>
      </c>
      <c r="B112" s="345" t="s">
        <v>146</v>
      </c>
      <c r="C112" s="347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79">
        <v>2039901</v>
      </c>
      <c r="B113" s="345" t="s">
        <v>147</v>
      </c>
      <c r="C113" s="347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75">
        <v>204</v>
      </c>
      <c r="B114" s="345" t="s">
        <v>148</v>
      </c>
      <c r="C114" s="347"/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78">
        <v>20402</v>
      </c>
      <c r="B115" s="345" t="s">
        <v>149</v>
      </c>
      <c r="C115" s="347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79">
        <v>2040201</v>
      </c>
      <c r="B116" s="345" t="s">
        <v>77</v>
      </c>
      <c r="C116" s="347"/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79">
        <v>2040219</v>
      </c>
      <c r="B117" s="345" t="s">
        <v>102</v>
      </c>
      <c r="C117" s="347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79">
        <v>2040220</v>
      </c>
      <c r="B118" s="345" t="s">
        <v>150</v>
      </c>
      <c r="C118" s="347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79">
        <v>2040299</v>
      </c>
      <c r="B119" s="345" t="s">
        <v>151</v>
      </c>
      <c r="C119" s="347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78">
        <v>20403</v>
      </c>
      <c r="B120" s="345" t="s">
        <v>152</v>
      </c>
      <c r="C120" s="347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79">
        <v>2040399</v>
      </c>
      <c r="B121" s="345" t="s">
        <v>153</v>
      </c>
      <c r="C121" s="347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78">
        <v>20406</v>
      </c>
      <c r="B122" s="345" t="s">
        <v>154</v>
      </c>
      <c r="C122" s="347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79">
        <v>2040601</v>
      </c>
      <c r="B123" s="345" t="s">
        <v>77</v>
      </c>
      <c r="C123" s="347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79">
        <v>2040604</v>
      </c>
      <c r="B124" s="345" t="s">
        <v>155</v>
      </c>
      <c r="C124" s="347"/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79">
        <v>2040610</v>
      </c>
      <c r="B125" s="345" t="s">
        <v>156</v>
      </c>
      <c r="C125" s="347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79">
        <v>2040650</v>
      </c>
      <c r="B126" s="345" t="s">
        <v>81</v>
      </c>
      <c r="C126" s="347"/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79">
        <v>2040699</v>
      </c>
      <c r="B127" s="345" t="s">
        <v>157</v>
      </c>
      <c r="C127" s="347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78">
        <v>20499</v>
      </c>
      <c r="B128" s="345" t="s">
        <v>158</v>
      </c>
      <c r="C128" s="347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79">
        <v>2049901</v>
      </c>
      <c r="B129" s="345" t="s">
        <v>159</v>
      </c>
      <c r="C129" s="347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75">
        <v>205</v>
      </c>
      <c r="B130" s="345" t="s">
        <v>160</v>
      </c>
      <c r="C130" s="347"/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78">
        <v>20501</v>
      </c>
      <c r="B131" s="345" t="s">
        <v>161</v>
      </c>
      <c r="C131" s="347"/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79">
        <v>2050101</v>
      </c>
      <c r="B132" s="345" t="s">
        <v>77</v>
      </c>
      <c r="C132" s="347"/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79">
        <v>2050199</v>
      </c>
      <c r="B133" s="345" t="s">
        <v>162</v>
      </c>
      <c r="C133" s="347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78">
        <v>20502</v>
      </c>
      <c r="B134" s="345" t="s">
        <v>163</v>
      </c>
      <c r="C134" s="347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79">
        <v>2050201</v>
      </c>
      <c r="B135" s="345" t="s">
        <v>164</v>
      </c>
      <c r="C135" s="347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79">
        <v>2050202</v>
      </c>
      <c r="B136" s="345" t="s">
        <v>165</v>
      </c>
      <c r="C136" s="347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79">
        <v>2050203</v>
      </c>
      <c r="B137" s="345" t="s">
        <v>166</v>
      </c>
      <c r="C137" s="347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79">
        <v>2050204</v>
      </c>
      <c r="B138" s="345" t="s">
        <v>167</v>
      </c>
      <c r="C138" s="347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79">
        <v>2050205</v>
      </c>
      <c r="B139" s="345" t="s">
        <v>168</v>
      </c>
      <c r="C139" s="347"/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79">
        <v>2050299</v>
      </c>
      <c r="B140" s="345" t="s">
        <v>169</v>
      </c>
      <c r="C140" s="347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78">
        <v>20503</v>
      </c>
      <c r="B141" s="345" t="s">
        <v>170</v>
      </c>
      <c r="C141" s="347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79">
        <v>2050302</v>
      </c>
      <c r="B142" s="345" t="s">
        <v>171</v>
      </c>
      <c r="C142" s="347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79">
        <v>2050303</v>
      </c>
      <c r="B143" s="345" t="s">
        <v>172</v>
      </c>
      <c r="C143" s="347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79">
        <v>2050399</v>
      </c>
      <c r="B144" s="345" t="s">
        <v>173</v>
      </c>
      <c r="C144" s="347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78">
        <v>20507</v>
      </c>
      <c r="B145" s="345" t="s">
        <v>174</v>
      </c>
      <c r="C145" s="347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79">
        <v>2050701</v>
      </c>
      <c r="B146" s="345" t="s">
        <v>175</v>
      </c>
      <c r="C146" s="347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79">
        <v>2050799</v>
      </c>
      <c r="B147" s="345" t="s">
        <v>176</v>
      </c>
      <c r="C147" s="347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78">
        <v>20508</v>
      </c>
      <c r="B148" s="345" t="s">
        <v>177</v>
      </c>
      <c r="C148" s="347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79">
        <v>2050801</v>
      </c>
      <c r="B149" s="345" t="s">
        <v>178</v>
      </c>
      <c r="C149" s="347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79">
        <v>2050802</v>
      </c>
      <c r="B150" s="345" t="s">
        <v>179</v>
      </c>
      <c r="C150" s="347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78">
        <v>20599</v>
      </c>
      <c r="B151" s="345" t="s">
        <v>180</v>
      </c>
      <c r="C151" s="347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79">
        <v>2059999</v>
      </c>
      <c r="B152" s="345" t="s">
        <v>181</v>
      </c>
      <c r="C152" s="347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75">
        <v>206</v>
      </c>
      <c r="B153" s="345" t="s">
        <v>182</v>
      </c>
      <c r="C153" s="347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78">
        <v>20601</v>
      </c>
      <c r="B154" s="345" t="s">
        <v>183</v>
      </c>
      <c r="C154" s="347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79">
        <v>2060101</v>
      </c>
      <c r="B155" s="345" t="s">
        <v>77</v>
      </c>
      <c r="C155" s="347"/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78">
        <v>20604</v>
      </c>
      <c r="B156" s="345" t="s">
        <v>184</v>
      </c>
      <c r="C156" s="347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79">
        <v>2060404</v>
      </c>
      <c r="B157" s="345" t="s">
        <v>185</v>
      </c>
      <c r="C157" s="347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78">
        <v>20607</v>
      </c>
      <c r="B158" s="345" t="s">
        <v>186</v>
      </c>
      <c r="C158" s="347"/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79">
        <v>2060701</v>
      </c>
      <c r="B159" s="345" t="s">
        <v>187</v>
      </c>
      <c r="C159" s="347"/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79">
        <v>2060702</v>
      </c>
      <c r="B160" s="345" t="s">
        <v>188</v>
      </c>
      <c r="C160" s="347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79">
        <v>2060703</v>
      </c>
      <c r="B161" s="345" t="s">
        <v>189</v>
      </c>
      <c r="C161" s="347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79">
        <v>2060799</v>
      </c>
      <c r="B162" s="345" t="s">
        <v>190</v>
      </c>
      <c r="C162" s="347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78">
        <v>20699</v>
      </c>
      <c r="B163" s="345" t="s">
        <v>191</v>
      </c>
      <c r="C163" s="347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79">
        <v>2069901</v>
      </c>
      <c r="B164" s="345" t="s">
        <v>192</v>
      </c>
      <c r="C164" s="347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79">
        <v>2069999</v>
      </c>
      <c r="B165" s="345" t="s">
        <v>193</v>
      </c>
      <c r="C165" s="347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75">
        <v>207</v>
      </c>
      <c r="B166" s="345" t="s">
        <v>194</v>
      </c>
      <c r="C166" s="346">
        <v>1901393.73</v>
      </c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78">
        <v>20701</v>
      </c>
      <c r="B167" s="345" t="s">
        <v>195</v>
      </c>
      <c r="C167" s="346">
        <v>1527443.73</v>
      </c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79">
        <v>2070101</v>
      </c>
      <c r="B168" s="345" t="s">
        <v>77</v>
      </c>
      <c r="C168" s="348"/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79">
        <v>2070104</v>
      </c>
      <c r="B169" s="345" t="s">
        <v>196</v>
      </c>
      <c r="C169" s="348"/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79">
        <v>2070108</v>
      </c>
      <c r="B170" s="345" t="s">
        <v>197</v>
      </c>
      <c r="C170" s="349">
        <v>367277.6</v>
      </c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79">
        <v>2070109</v>
      </c>
      <c r="B171" s="345" t="s">
        <v>198</v>
      </c>
      <c r="C171" s="349">
        <v>1143326.13</v>
      </c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79">
        <v>2070111</v>
      </c>
      <c r="B172" s="345" t="s">
        <v>199</v>
      </c>
      <c r="C172" s="347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79">
        <v>2070113</v>
      </c>
      <c r="B173" s="345" t="s">
        <v>200</v>
      </c>
      <c r="C173" s="347"/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79">
        <v>2070114</v>
      </c>
      <c r="B174" s="345" t="s">
        <v>201</v>
      </c>
      <c r="C174" s="347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79">
        <v>2070199</v>
      </c>
      <c r="B175" s="345" t="s">
        <v>202</v>
      </c>
      <c r="C175" s="349">
        <v>16840</v>
      </c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78">
        <v>20702</v>
      </c>
      <c r="B176" s="345" t="s">
        <v>203</v>
      </c>
      <c r="C176" s="347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79">
        <v>2070204</v>
      </c>
      <c r="B177" s="345" t="s">
        <v>204</v>
      </c>
      <c r="C177" s="347"/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78">
        <v>20703</v>
      </c>
      <c r="B178" s="345" t="s">
        <v>205</v>
      </c>
      <c r="C178" s="347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79">
        <v>2070306</v>
      </c>
      <c r="B179" s="345" t="s">
        <v>206</v>
      </c>
      <c r="C179" s="347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79">
        <v>2070307</v>
      </c>
      <c r="B180" s="345" t="s">
        <v>207</v>
      </c>
      <c r="C180" s="347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79">
        <v>2070308</v>
      </c>
      <c r="B181" s="345" t="s">
        <v>208</v>
      </c>
      <c r="C181" s="347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78">
        <v>20706</v>
      </c>
      <c r="B182" s="345" t="s">
        <v>209</v>
      </c>
      <c r="C182" s="347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79">
        <v>2070604</v>
      </c>
      <c r="B183" s="345" t="s">
        <v>210</v>
      </c>
      <c r="C183" s="347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78">
        <v>20708</v>
      </c>
      <c r="B184" s="345" t="s">
        <v>211</v>
      </c>
      <c r="C184" s="347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79">
        <v>2070804</v>
      </c>
      <c r="B185" s="345" t="s">
        <v>212</v>
      </c>
      <c r="C185" s="347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79">
        <v>2070899</v>
      </c>
      <c r="B186" s="345" t="s">
        <v>213</v>
      </c>
      <c r="C186" s="347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78">
        <v>20799</v>
      </c>
      <c r="B187" s="345" t="s">
        <v>214</v>
      </c>
      <c r="C187" s="346">
        <v>373950</v>
      </c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79">
        <v>2079902</v>
      </c>
      <c r="B188" s="345" t="s">
        <v>215</v>
      </c>
      <c r="C188" s="348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79">
        <v>2079999</v>
      </c>
      <c r="B189" s="345" t="s">
        <v>216</v>
      </c>
      <c r="C189" s="349">
        <v>373950</v>
      </c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75">
        <v>208</v>
      </c>
      <c r="B190" s="345" t="s">
        <v>217</v>
      </c>
      <c r="C190" s="346">
        <v>1024841.76</v>
      </c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78">
        <v>20801</v>
      </c>
      <c r="B191" s="345" t="s">
        <v>218</v>
      </c>
      <c r="C191" s="346">
        <v>232371</v>
      </c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79">
        <v>2080101</v>
      </c>
      <c r="B192" s="345" t="s">
        <v>77</v>
      </c>
      <c r="C192" s="348"/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79">
        <v>2080105</v>
      </c>
      <c r="B193" s="345" t="s">
        <v>219</v>
      </c>
      <c r="C193" s="347"/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79">
        <v>2080108</v>
      </c>
      <c r="B194" s="345" t="s">
        <v>102</v>
      </c>
      <c r="C194" s="347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79">
        <v>2080109</v>
      </c>
      <c r="B195" s="345" t="s">
        <v>220</v>
      </c>
      <c r="C195" s="347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79">
        <v>2080112</v>
      </c>
      <c r="B196" s="345" t="s">
        <v>221</v>
      </c>
      <c r="C196" s="347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79">
        <v>2080199</v>
      </c>
      <c r="B197" s="345" t="s">
        <v>222</v>
      </c>
      <c r="C197" s="349">
        <v>232371</v>
      </c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78">
        <v>20802</v>
      </c>
      <c r="B198" s="345" t="s">
        <v>223</v>
      </c>
      <c r="C198" s="347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79">
        <v>2080201</v>
      </c>
      <c r="B199" s="345" t="s">
        <v>77</v>
      </c>
      <c r="C199" s="347"/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79">
        <v>2080299</v>
      </c>
      <c r="B200" s="345" t="s">
        <v>224</v>
      </c>
      <c r="C200" s="347"/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78">
        <v>20805</v>
      </c>
      <c r="B201" s="345" t="s">
        <v>225</v>
      </c>
      <c r="C201" s="346">
        <v>686304.76</v>
      </c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79">
        <v>2080501</v>
      </c>
      <c r="B202" s="345" t="s">
        <v>226</v>
      </c>
      <c r="C202" s="348"/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79">
        <v>2080502</v>
      </c>
      <c r="B203" s="345" t="s">
        <v>227</v>
      </c>
      <c r="C203" s="348"/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79">
        <v>2080505</v>
      </c>
      <c r="B204" s="345" t="s">
        <v>228</v>
      </c>
      <c r="C204" s="349">
        <v>392503.4</v>
      </c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79">
        <v>2080506</v>
      </c>
      <c r="B205" s="345" t="s">
        <v>229</v>
      </c>
      <c r="C205" s="349">
        <v>157001.36</v>
      </c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79">
        <v>2080599</v>
      </c>
      <c r="B206" s="345" t="s">
        <v>230</v>
      </c>
      <c r="C206" s="349">
        <v>136800</v>
      </c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78">
        <v>20806</v>
      </c>
      <c r="B207" s="345" t="s">
        <v>231</v>
      </c>
      <c r="C207" s="347"/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79">
        <v>2080601</v>
      </c>
      <c r="B208" s="345" t="s">
        <v>232</v>
      </c>
      <c r="C208" s="347"/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78">
        <v>20807</v>
      </c>
      <c r="B209" s="345" t="s">
        <v>233</v>
      </c>
      <c r="C209" s="347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79">
        <v>2080799</v>
      </c>
      <c r="B210" s="345" t="s">
        <v>234</v>
      </c>
      <c r="C210" s="347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78">
        <v>20808</v>
      </c>
      <c r="B211" s="345" t="s">
        <v>235</v>
      </c>
      <c r="C211" s="347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79">
        <v>2080801</v>
      </c>
      <c r="B212" s="345" t="s">
        <v>236</v>
      </c>
      <c r="C212" s="347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79">
        <v>2080802</v>
      </c>
      <c r="B213" s="345" t="s">
        <v>237</v>
      </c>
      <c r="C213" s="347"/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79">
        <v>2080803</v>
      </c>
      <c r="B214" s="345" t="s">
        <v>238</v>
      </c>
      <c r="C214" s="347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79">
        <v>2080804</v>
      </c>
      <c r="B215" s="345" t="s">
        <v>239</v>
      </c>
      <c r="C215" s="347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79">
        <v>2080899</v>
      </c>
      <c r="B216" s="345" t="s">
        <v>240</v>
      </c>
      <c r="C216" s="347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78">
        <v>20809</v>
      </c>
      <c r="B217" s="345" t="s">
        <v>241</v>
      </c>
      <c r="C217" s="347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79">
        <v>2080901</v>
      </c>
      <c r="B218" s="345" t="s">
        <v>242</v>
      </c>
      <c r="C218" s="347"/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79">
        <v>2080903</v>
      </c>
      <c r="B219" s="345" t="s">
        <v>243</v>
      </c>
      <c r="C219" s="347"/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79">
        <v>2080904</v>
      </c>
      <c r="B220" s="345" t="s">
        <v>244</v>
      </c>
      <c r="C220" s="347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79">
        <v>2080905</v>
      </c>
      <c r="B221" s="345" t="s">
        <v>245</v>
      </c>
      <c r="C221" s="347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79">
        <v>2080999</v>
      </c>
      <c r="B222" s="345" t="s">
        <v>246</v>
      </c>
      <c r="C222" s="347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78">
        <v>20810</v>
      </c>
      <c r="B223" s="345" t="s">
        <v>247</v>
      </c>
      <c r="C223" s="347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79">
        <v>2081001</v>
      </c>
      <c r="B224" s="345" t="s">
        <v>248</v>
      </c>
      <c r="C224" s="347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79">
        <v>2081002</v>
      </c>
      <c r="B225" s="345" t="s">
        <v>249</v>
      </c>
      <c r="C225" s="347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79">
        <v>2081004</v>
      </c>
      <c r="B226" s="345" t="s">
        <v>250</v>
      </c>
      <c r="C226" s="347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79">
        <v>2081005</v>
      </c>
      <c r="B227" s="345" t="s">
        <v>251</v>
      </c>
      <c r="C227" s="347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78">
        <v>20811</v>
      </c>
      <c r="B228" s="345" t="s">
        <v>252</v>
      </c>
      <c r="C228" s="347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79">
        <v>2081101</v>
      </c>
      <c r="B229" s="345" t="s">
        <v>77</v>
      </c>
      <c r="C229" s="347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79">
        <v>2081104</v>
      </c>
      <c r="B230" s="345" t="s">
        <v>253</v>
      </c>
      <c r="C230" s="347"/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79">
        <v>2081105</v>
      </c>
      <c r="B231" s="345" t="s">
        <v>254</v>
      </c>
      <c r="C231" s="347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79">
        <v>2081107</v>
      </c>
      <c r="B232" s="345" t="s">
        <v>255</v>
      </c>
      <c r="C232" s="347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79">
        <v>2081199</v>
      </c>
      <c r="B233" s="345" t="s">
        <v>256</v>
      </c>
      <c r="C233" s="347"/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78">
        <v>20816</v>
      </c>
      <c r="B234" s="345" t="s">
        <v>257</v>
      </c>
      <c r="C234" s="347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79">
        <v>2081601</v>
      </c>
      <c r="B235" s="345" t="s">
        <v>77</v>
      </c>
      <c r="C235" s="347"/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79">
        <v>2081699</v>
      </c>
      <c r="B236" s="345" t="s">
        <v>258</v>
      </c>
      <c r="C236" s="347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78">
        <v>20819</v>
      </c>
      <c r="B237" s="345" t="s">
        <v>259</v>
      </c>
      <c r="C237" s="347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79">
        <v>2081901</v>
      </c>
      <c r="B238" s="345" t="s">
        <v>260</v>
      </c>
      <c r="C238" s="347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79">
        <v>2081902</v>
      </c>
      <c r="B239" s="345" t="s">
        <v>261</v>
      </c>
      <c r="C239" s="347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78">
        <v>20820</v>
      </c>
      <c r="B240" s="345" t="s">
        <v>262</v>
      </c>
      <c r="C240" s="347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79">
        <v>2082001</v>
      </c>
      <c r="B241" s="345" t="s">
        <v>263</v>
      </c>
      <c r="C241" s="347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79">
        <v>2082002</v>
      </c>
      <c r="B242" s="345" t="s">
        <v>264</v>
      </c>
      <c r="C242" s="347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78">
        <v>20821</v>
      </c>
      <c r="B243" s="345" t="s">
        <v>265</v>
      </c>
      <c r="C243" s="347"/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79">
        <v>2082101</v>
      </c>
      <c r="B244" s="345" t="s">
        <v>266</v>
      </c>
      <c r="C244" s="347"/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79">
        <v>2082102</v>
      </c>
      <c r="B245" s="345" t="s">
        <v>267</v>
      </c>
      <c r="C245" s="347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78">
        <v>20825</v>
      </c>
      <c r="B246" s="345" t="s">
        <v>268</v>
      </c>
      <c r="C246" s="347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79">
        <v>2082501</v>
      </c>
      <c r="B247" s="345" t="s">
        <v>269</v>
      </c>
      <c r="C247" s="347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79">
        <v>2082502</v>
      </c>
      <c r="B248" s="345" t="s">
        <v>270</v>
      </c>
      <c r="C248" s="347"/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278">
        <v>20828</v>
      </c>
      <c r="B249" s="345" t="s">
        <v>271</v>
      </c>
      <c r="C249" s="346">
        <v>106166</v>
      </c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79">
        <v>2082801</v>
      </c>
      <c r="B250" s="345" t="s">
        <v>77</v>
      </c>
      <c r="C250" s="348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79">
        <v>2082850</v>
      </c>
      <c r="B251" s="345" t="s">
        <v>81</v>
      </c>
      <c r="C251" s="349">
        <v>106166</v>
      </c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79">
        <v>2082899</v>
      </c>
      <c r="B252" s="345" t="s">
        <v>272</v>
      </c>
      <c r="C252" s="347"/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78">
        <v>20899</v>
      </c>
      <c r="B253" s="345" t="s">
        <v>273</v>
      </c>
      <c r="C253" s="347"/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79">
        <v>2089901</v>
      </c>
      <c r="B254" s="345" t="s">
        <v>274</v>
      </c>
      <c r="C254" s="347"/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75">
        <v>210</v>
      </c>
      <c r="B255" s="345" t="s">
        <v>275</v>
      </c>
      <c r="C255" s="346">
        <v>333016.97</v>
      </c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78">
        <v>21001</v>
      </c>
      <c r="B256" s="345" t="s">
        <v>276</v>
      </c>
      <c r="C256" s="347"/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79">
        <v>2100101</v>
      </c>
      <c r="B257" s="345" t="s">
        <v>77</v>
      </c>
      <c r="C257" s="347"/>
      <c r="D257" s="97"/>
      <c r="E257" s="97"/>
      <c r="F257" s="97"/>
      <c r="G257" s="97"/>
      <c r="H257" s="97"/>
      <c r="I257" s="97"/>
      <c r="J257" s="97"/>
      <c r="K257" s="97"/>
    </row>
    <row r="258" spans="1:11">
      <c r="A258" s="279">
        <v>2100199</v>
      </c>
      <c r="B258" s="345" t="s">
        <v>277</v>
      </c>
      <c r="C258" s="347"/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78">
        <v>21002</v>
      </c>
      <c r="B259" s="345" t="s">
        <v>278</v>
      </c>
      <c r="C259" s="347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79">
        <v>2100201</v>
      </c>
      <c r="B260" s="345" t="s">
        <v>279</v>
      </c>
      <c r="C260" s="347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79">
        <v>2100205</v>
      </c>
      <c r="B261" s="345" t="s">
        <v>280</v>
      </c>
      <c r="C261" s="347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78">
        <v>21003</v>
      </c>
      <c r="B262" s="345" t="s">
        <v>281</v>
      </c>
      <c r="C262" s="347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79">
        <v>2100302</v>
      </c>
      <c r="B263" s="345" t="s">
        <v>282</v>
      </c>
      <c r="C263" s="347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79">
        <v>2100399</v>
      </c>
      <c r="B264" s="345" t="s">
        <v>283</v>
      </c>
      <c r="C264" s="347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78">
        <v>21004</v>
      </c>
      <c r="B265" s="345" t="s">
        <v>284</v>
      </c>
      <c r="C265" s="348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79">
        <v>2100401</v>
      </c>
      <c r="B266" s="345" t="s">
        <v>285</v>
      </c>
      <c r="C266" s="346">
        <v>23600</v>
      </c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79">
        <v>2100403</v>
      </c>
      <c r="B267" s="345" t="s">
        <v>286</v>
      </c>
      <c r="C267" s="348"/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79">
        <v>2100408</v>
      </c>
      <c r="B268" s="345" t="s">
        <v>287</v>
      </c>
      <c r="C268" s="347"/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79">
        <v>2100409</v>
      </c>
      <c r="B269" s="345" t="s">
        <v>288</v>
      </c>
      <c r="C269" s="347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79">
        <v>2100410</v>
      </c>
      <c r="B270" s="345" t="s">
        <v>289</v>
      </c>
      <c r="C270" s="347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79">
        <v>2100499</v>
      </c>
      <c r="B271" s="345" t="s">
        <v>290</v>
      </c>
      <c r="C271" s="349">
        <v>23600</v>
      </c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78">
        <v>21006</v>
      </c>
      <c r="B272" s="345" t="s">
        <v>291</v>
      </c>
      <c r="C272" s="347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79">
        <v>2100601</v>
      </c>
      <c r="B273" s="345" t="s">
        <v>292</v>
      </c>
      <c r="C273" s="347"/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79">
        <v>2100699</v>
      </c>
      <c r="B274" s="345" t="s">
        <v>293</v>
      </c>
      <c r="C274" s="347"/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78">
        <v>21007</v>
      </c>
      <c r="B275" s="345" t="s">
        <v>294</v>
      </c>
      <c r="C275" s="347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79">
        <v>2100717</v>
      </c>
      <c r="B276" s="345" t="s">
        <v>295</v>
      </c>
      <c r="C276" s="347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79">
        <v>2100799</v>
      </c>
      <c r="B277" s="345" t="s">
        <v>296</v>
      </c>
      <c r="C277" s="347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78">
        <v>21011</v>
      </c>
      <c r="B278" s="345" t="s">
        <v>297</v>
      </c>
      <c r="C278" s="346">
        <v>309416.97</v>
      </c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79">
        <v>2101101</v>
      </c>
      <c r="B279" s="345" t="s">
        <v>298</v>
      </c>
      <c r="C279" s="349">
        <v>86760.24</v>
      </c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79">
        <v>2101102</v>
      </c>
      <c r="B280" s="345" t="s">
        <v>299</v>
      </c>
      <c r="C280" s="349">
        <v>70241.12</v>
      </c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79">
        <v>2101103</v>
      </c>
      <c r="B281" s="345" t="s">
        <v>300</v>
      </c>
      <c r="C281" s="349">
        <v>33364.11</v>
      </c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79">
        <v>2101199</v>
      </c>
      <c r="B282" s="345" t="s">
        <v>301</v>
      </c>
      <c r="C282" s="349">
        <v>119051.5</v>
      </c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78">
        <v>21012</v>
      </c>
      <c r="B283" s="345" t="s">
        <v>302</v>
      </c>
      <c r="C283" s="347"/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79">
        <v>2101201</v>
      </c>
      <c r="B284" s="345" t="s">
        <v>303</v>
      </c>
      <c r="C284" s="347"/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79">
        <v>2101202</v>
      </c>
      <c r="B285" s="345" t="s">
        <v>304</v>
      </c>
      <c r="C285" s="347"/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78">
        <v>21013</v>
      </c>
      <c r="B286" s="345" t="s">
        <v>305</v>
      </c>
      <c r="C286" s="347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79">
        <v>2101301</v>
      </c>
      <c r="B287" s="345" t="s">
        <v>306</v>
      </c>
      <c r="C287" s="347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79">
        <v>2101399</v>
      </c>
      <c r="B288" s="345" t="s">
        <v>307</v>
      </c>
      <c r="C288" s="347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78">
        <v>21014</v>
      </c>
      <c r="B289" s="345" t="s">
        <v>308</v>
      </c>
      <c r="C289" s="347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79">
        <v>2101401</v>
      </c>
      <c r="B290" s="345" t="s">
        <v>309</v>
      </c>
      <c r="C290" s="347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78">
        <v>21015</v>
      </c>
      <c r="B291" s="345" t="s">
        <v>310</v>
      </c>
      <c r="C291" s="347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79">
        <v>2101501</v>
      </c>
      <c r="B292" s="345" t="s">
        <v>77</v>
      </c>
      <c r="C292" s="347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79">
        <v>2101599</v>
      </c>
      <c r="B293" s="345" t="s">
        <v>311</v>
      </c>
      <c r="C293" s="347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78">
        <v>21099</v>
      </c>
      <c r="B294" s="345" t="s">
        <v>312</v>
      </c>
      <c r="C294" s="347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79">
        <v>2109901</v>
      </c>
      <c r="B295" s="345" t="s">
        <v>313</v>
      </c>
      <c r="C295" s="347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75">
        <v>211</v>
      </c>
      <c r="B296" s="345" t="s">
        <v>314</v>
      </c>
      <c r="C296" s="346">
        <v>828446.3</v>
      </c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78">
        <v>21101</v>
      </c>
      <c r="B297" s="345" t="s">
        <v>315</v>
      </c>
      <c r="C297" s="348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79">
        <v>2110101</v>
      </c>
      <c r="B298" s="345" t="s">
        <v>77</v>
      </c>
      <c r="C298" s="348"/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79">
        <v>2110199</v>
      </c>
      <c r="B299" s="345" t="s">
        <v>316</v>
      </c>
      <c r="C299" s="347"/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78">
        <v>21103</v>
      </c>
      <c r="B300" s="345" t="s">
        <v>317</v>
      </c>
      <c r="C300" s="347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79">
        <v>2110302</v>
      </c>
      <c r="B301" s="345" t="s">
        <v>318</v>
      </c>
      <c r="C301" s="347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79">
        <v>2110304</v>
      </c>
      <c r="B302" s="345" t="s">
        <v>319</v>
      </c>
      <c r="C302" s="347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79">
        <v>2110399</v>
      </c>
      <c r="B303" s="345" t="s">
        <v>320</v>
      </c>
      <c r="C303" s="347"/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78">
        <v>21104</v>
      </c>
      <c r="B304" s="345" t="s">
        <v>321</v>
      </c>
      <c r="C304" s="346">
        <v>381500</v>
      </c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79">
        <v>2110401</v>
      </c>
      <c r="B305" s="345" t="s">
        <v>322</v>
      </c>
      <c r="C305" s="347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79">
        <v>2110402</v>
      </c>
      <c r="B306" s="345" t="s">
        <v>323</v>
      </c>
      <c r="C306" s="349">
        <v>381500</v>
      </c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79">
        <v>2110499</v>
      </c>
      <c r="B307" s="345" t="s">
        <v>324</v>
      </c>
      <c r="C307" s="347"/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78">
        <v>21105</v>
      </c>
      <c r="B308" s="345" t="s">
        <v>325</v>
      </c>
      <c r="C308" s="346">
        <v>28946.3</v>
      </c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79">
        <v>2110501</v>
      </c>
      <c r="B309" s="345" t="s">
        <v>326</v>
      </c>
      <c r="C309" s="349">
        <v>28946.3</v>
      </c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79">
        <v>2110502</v>
      </c>
      <c r="B310" s="345" t="s">
        <v>327</v>
      </c>
      <c r="C310" s="347"/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79">
        <v>2110503</v>
      </c>
      <c r="B311" s="345" t="s">
        <v>328</v>
      </c>
      <c r="C311" s="347"/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79">
        <v>2110507</v>
      </c>
      <c r="B312" s="345" t="s">
        <v>329</v>
      </c>
      <c r="C312" s="347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79">
        <v>2110599</v>
      </c>
      <c r="B313" s="345" t="s">
        <v>330</v>
      </c>
      <c r="C313" s="347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78">
        <v>21106</v>
      </c>
      <c r="B314" s="345" t="s">
        <v>331</v>
      </c>
      <c r="C314" s="346">
        <v>418000</v>
      </c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79">
        <v>2110602</v>
      </c>
      <c r="B315" s="345" t="s">
        <v>332</v>
      </c>
      <c r="C315" s="348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79">
        <v>2110605</v>
      </c>
      <c r="B316" s="345" t="s">
        <v>333</v>
      </c>
      <c r="C316" s="349">
        <v>418000</v>
      </c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79">
        <v>2110699</v>
      </c>
      <c r="B317" s="345" t="s">
        <v>334</v>
      </c>
      <c r="C317" s="347"/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78">
        <v>21110</v>
      </c>
      <c r="B318" s="345" t="s">
        <v>335</v>
      </c>
      <c r="C318" s="347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79">
        <v>2111001</v>
      </c>
      <c r="B319" s="345" t="s">
        <v>336</v>
      </c>
      <c r="C319" s="347"/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78">
        <v>21111</v>
      </c>
      <c r="B320" s="345" t="s">
        <v>337</v>
      </c>
      <c r="C320" s="347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79">
        <v>2111101</v>
      </c>
      <c r="B321" s="345" t="s">
        <v>338</v>
      </c>
      <c r="C321" s="347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79">
        <v>2111102</v>
      </c>
      <c r="B322" s="345" t="s">
        <v>339</v>
      </c>
      <c r="C322" s="347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78">
        <v>21199</v>
      </c>
      <c r="B323" s="345" t="s">
        <v>340</v>
      </c>
      <c r="C323" s="347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79">
        <v>2119901</v>
      </c>
      <c r="B324" s="345" t="s">
        <v>341</v>
      </c>
      <c r="C324" s="347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75">
        <v>212</v>
      </c>
      <c r="B325" s="345" t="s">
        <v>342</v>
      </c>
      <c r="C325" s="346">
        <v>315296.47</v>
      </c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78">
        <v>21201</v>
      </c>
      <c r="B326" s="345" t="s">
        <v>343</v>
      </c>
      <c r="C326" s="346">
        <v>195317.5</v>
      </c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79">
        <v>2120101</v>
      </c>
      <c r="B327" s="345" t="s">
        <v>77</v>
      </c>
      <c r="C327" s="348"/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79">
        <v>2120106</v>
      </c>
      <c r="B328" s="345" t="s">
        <v>344</v>
      </c>
      <c r="C328" s="347"/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79">
        <v>2120199</v>
      </c>
      <c r="B329" s="345" t="s">
        <v>345</v>
      </c>
      <c r="C329" s="349">
        <v>195317.5</v>
      </c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78">
        <v>21202</v>
      </c>
      <c r="B330" s="345" t="s">
        <v>346</v>
      </c>
      <c r="C330" s="347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79">
        <v>2120201</v>
      </c>
      <c r="B331" s="345" t="s">
        <v>347</v>
      </c>
      <c r="C331" s="347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78">
        <v>21203</v>
      </c>
      <c r="B332" s="345" t="s">
        <v>348</v>
      </c>
      <c r="C332" s="347"/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79">
        <v>2120303</v>
      </c>
      <c r="B333" s="345" t="s">
        <v>349</v>
      </c>
      <c r="C333" s="347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79">
        <v>2120399</v>
      </c>
      <c r="B334" s="345" t="s">
        <v>350</v>
      </c>
      <c r="C334" s="347"/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78">
        <v>21205</v>
      </c>
      <c r="B335" s="345" t="s">
        <v>351</v>
      </c>
      <c r="C335" s="346">
        <v>119978.97</v>
      </c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79">
        <v>2120501</v>
      </c>
      <c r="B336" s="345" t="s">
        <v>352</v>
      </c>
      <c r="C336" s="349">
        <v>119978.97</v>
      </c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78">
        <v>21299</v>
      </c>
      <c r="B337" s="345" t="s">
        <v>353</v>
      </c>
      <c r="C337" s="347"/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79">
        <v>2129901</v>
      </c>
      <c r="B338" s="345" t="s">
        <v>354</v>
      </c>
      <c r="C338" s="347"/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75">
        <v>213</v>
      </c>
      <c r="B339" s="345" t="s">
        <v>355</v>
      </c>
      <c r="C339" s="350">
        <v>16578114.12</v>
      </c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78">
        <v>21301</v>
      </c>
      <c r="B340" s="345" t="s">
        <v>356</v>
      </c>
      <c r="C340" s="346">
        <v>811533.5</v>
      </c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79">
        <v>2130101</v>
      </c>
      <c r="B341" s="345" t="s">
        <v>77</v>
      </c>
      <c r="C341" s="348"/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79">
        <v>2130102</v>
      </c>
      <c r="B342" s="345" t="s">
        <v>78</v>
      </c>
      <c r="C342" s="348"/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79">
        <v>2130104</v>
      </c>
      <c r="B343" s="345" t="s">
        <v>81</v>
      </c>
      <c r="C343" s="349">
        <v>762883.5</v>
      </c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79">
        <v>2130106</v>
      </c>
      <c r="B344" s="345" t="s">
        <v>357</v>
      </c>
      <c r="C344" s="348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79">
        <v>2130108</v>
      </c>
      <c r="B345" s="345" t="s">
        <v>358</v>
      </c>
      <c r="C345" s="349">
        <v>15000</v>
      </c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79">
        <v>2130109</v>
      </c>
      <c r="B346" s="345" t="s">
        <v>359</v>
      </c>
      <c r="C346" s="349">
        <v>23650</v>
      </c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79">
        <v>2130110</v>
      </c>
      <c r="B347" s="345" t="s">
        <v>360</v>
      </c>
      <c r="C347" s="347"/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79">
        <v>2130111</v>
      </c>
      <c r="B348" s="345" t="s">
        <v>361</v>
      </c>
      <c r="C348" s="347"/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79">
        <v>2130119</v>
      </c>
      <c r="B349" s="345" t="s">
        <v>362</v>
      </c>
      <c r="C349" s="347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79">
        <v>2130122</v>
      </c>
      <c r="B350" s="345" t="s">
        <v>363</v>
      </c>
      <c r="C350" s="347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79">
        <v>2130124</v>
      </c>
      <c r="B351" s="345" t="s">
        <v>364</v>
      </c>
      <c r="C351" s="347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79">
        <v>2130135</v>
      </c>
      <c r="B352" s="345" t="s">
        <v>365</v>
      </c>
      <c r="C352" s="347"/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79">
        <v>2130153</v>
      </c>
      <c r="B353" s="345" t="s">
        <v>366</v>
      </c>
      <c r="C353" s="347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79">
        <v>2130199</v>
      </c>
      <c r="B354" s="345" t="s">
        <v>367</v>
      </c>
      <c r="C354" s="349">
        <v>10000</v>
      </c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78">
        <v>21302</v>
      </c>
      <c r="B355" s="345" t="s">
        <v>368</v>
      </c>
      <c r="C355" s="346">
        <v>489346.7</v>
      </c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79">
        <v>2130201</v>
      </c>
      <c r="B356" s="345" t="s">
        <v>77</v>
      </c>
      <c r="C356" s="348"/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79">
        <v>2130204</v>
      </c>
      <c r="B357" s="345" t="s">
        <v>369</v>
      </c>
      <c r="C357" s="348"/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79">
        <v>2130205</v>
      </c>
      <c r="B358" s="345" t="s">
        <v>370</v>
      </c>
      <c r="C358" s="349">
        <v>285100</v>
      </c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79">
        <v>2130207</v>
      </c>
      <c r="B359" s="345" t="s">
        <v>371</v>
      </c>
      <c r="C359" s="349">
        <v>28946.7</v>
      </c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79">
        <v>2130209</v>
      </c>
      <c r="B360" s="345" t="s">
        <v>372</v>
      </c>
      <c r="C360" s="347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79">
        <v>2130210</v>
      </c>
      <c r="B361" s="345" t="s">
        <v>373</v>
      </c>
      <c r="C361" s="347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79">
        <v>2130211</v>
      </c>
      <c r="B362" s="345" t="s">
        <v>374</v>
      </c>
      <c r="C362" s="347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79">
        <v>2130212</v>
      </c>
      <c r="B363" s="345" t="s">
        <v>375</v>
      </c>
      <c r="C363" s="347"/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79">
        <v>2130213</v>
      </c>
      <c r="B364" s="345" t="s">
        <v>376</v>
      </c>
      <c r="C364" s="347"/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79">
        <v>2130221</v>
      </c>
      <c r="B365" s="345" t="s">
        <v>377</v>
      </c>
      <c r="C365" s="347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79">
        <v>2130226</v>
      </c>
      <c r="B366" s="345" t="s">
        <v>378</v>
      </c>
      <c r="C366" s="347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79">
        <v>2130234</v>
      </c>
      <c r="B367" s="345" t="s">
        <v>379</v>
      </c>
      <c r="C367" s="347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79">
        <v>2130299</v>
      </c>
      <c r="B368" s="345" t="s">
        <v>380</v>
      </c>
      <c r="C368" s="349">
        <v>175300</v>
      </c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78">
        <v>21303</v>
      </c>
      <c r="B369" s="345" t="s">
        <v>381</v>
      </c>
      <c r="C369" s="346">
        <v>3201941.2</v>
      </c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79">
        <v>2130301</v>
      </c>
      <c r="B370" s="345" t="s">
        <v>77</v>
      </c>
      <c r="C370" s="348"/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79">
        <v>2130304</v>
      </c>
      <c r="B371" s="345" t="s">
        <v>382</v>
      </c>
      <c r="C371" s="348"/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79">
        <v>2130305</v>
      </c>
      <c r="B372" s="345" t="s">
        <v>383</v>
      </c>
      <c r="C372" s="349">
        <v>251300</v>
      </c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79">
        <v>2130306</v>
      </c>
      <c r="B373" s="345" t="s">
        <v>384</v>
      </c>
      <c r="C373" s="348"/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79">
        <v>2130308</v>
      </c>
      <c r="B374" s="345" t="s">
        <v>385</v>
      </c>
      <c r="C374" s="347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79">
        <v>2130310</v>
      </c>
      <c r="B375" s="345" t="s">
        <v>386</v>
      </c>
      <c r="C375" s="347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79">
        <v>2130311</v>
      </c>
      <c r="B376" s="345" t="s">
        <v>387</v>
      </c>
      <c r="C376" s="347"/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79">
        <v>2130314</v>
      </c>
      <c r="B377" s="345" t="s">
        <v>388</v>
      </c>
      <c r="C377" s="349">
        <v>20000</v>
      </c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79">
        <v>2130316</v>
      </c>
      <c r="B378" s="345" t="s">
        <v>389</v>
      </c>
      <c r="C378" s="349">
        <v>2798471.2</v>
      </c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79">
        <v>2130319</v>
      </c>
      <c r="B379" s="345" t="s">
        <v>390</v>
      </c>
      <c r="C379" s="347"/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79">
        <v>2130321</v>
      </c>
      <c r="B380" s="345" t="s">
        <v>391</v>
      </c>
      <c r="C380" s="347"/>
      <c r="D380" s="97"/>
      <c r="E380" s="97"/>
      <c r="F380" s="97"/>
      <c r="G380" s="97"/>
      <c r="H380" s="97"/>
      <c r="I380" s="97"/>
      <c r="J380" s="97"/>
      <c r="K380" s="97"/>
    </row>
    <row r="381" spans="1:11">
      <c r="A381" s="279">
        <v>2130335</v>
      </c>
      <c r="B381" s="345" t="s">
        <v>392</v>
      </c>
      <c r="C381" s="349">
        <v>132170</v>
      </c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79">
        <v>2130399</v>
      </c>
      <c r="B382" s="345" t="s">
        <v>393</v>
      </c>
      <c r="C382" s="347"/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78">
        <v>21305</v>
      </c>
      <c r="B383" s="345" t="s">
        <v>394</v>
      </c>
      <c r="C383" s="346">
        <v>7194464.53</v>
      </c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79">
        <v>2130501</v>
      </c>
      <c r="B384" s="345" t="s">
        <v>77</v>
      </c>
      <c r="C384" s="348"/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79">
        <v>2130504</v>
      </c>
      <c r="B385" s="345" t="s">
        <v>395</v>
      </c>
      <c r="C385" s="349">
        <v>2045157</v>
      </c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79">
        <v>2130505</v>
      </c>
      <c r="B386" s="345" t="s">
        <v>396</v>
      </c>
      <c r="C386" s="349">
        <v>4351907.53</v>
      </c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79">
        <v>2130506</v>
      </c>
      <c r="B387" s="345" t="s">
        <v>397</v>
      </c>
      <c r="C387" s="349">
        <v>460660</v>
      </c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79">
        <v>2130507</v>
      </c>
      <c r="B388" s="345" t="s">
        <v>398</v>
      </c>
      <c r="C388" s="347"/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79">
        <v>2130550</v>
      </c>
      <c r="B389" s="345" t="s">
        <v>399</v>
      </c>
      <c r="C389" s="347"/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79">
        <v>2130599</v>
      </c>
      <c r="B390" s="345" t="s">
        <v>400</v>
      </c>
      <c r="C390" s="349">
        <v>336740</v>
      </c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78">
        <v>21307</v>
      </c>
      <c r="B391" s="345" t="s">
        <v>401</v>
      </c>
      <c r="C391" s="346">
        <v>4880828.19</v>
      </c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79">
        <v>2130701</v>
      </c>
      <c r="B392" s="345" t="s">
        <v>402</v>
      </c>
      <c r="C392" s="349">
        <v>3580000</v>
      </c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79">
        <v>2130705</v>
      </c>
      <c r="B393" s="345" t="s">
        <v>403</v>
      </c>
      <c r="C393" s="349">
        <v>1300828.19</v>
      </c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79">
        <v>2130799</v>
      </c>
      <c r="B394" s="345" t="s">
        <v>404</v>
      </c>
      <c r="C394" s="347"/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78">
        <v>21308</v>
      </c>
      <c r="B395" s="345" t="s">
        <v>405</v>
      </c>
      <c r="C395" s="347"/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79">
        <v>2130803</v>
      </c>
      <c r="B396" s="345" t="s">
        <v>406</v>
      </c>
      <c r="C396" s="347"/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79">
        <v>2130804</v>
      </c>
      <c r="B397" s="345" t="s">
        <v>407</v>
      </c>
      <c r="C397" s="347"/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79">
        <v>2130899</v>
      </c>
      <c r="B398" s="345" t="s">
        <v>408</v>
      </c>
      <c r="C398" s="347"/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78">
        <v>21399</v>
      </c>
      <c r="B399" s="345" t="s">
        <v>409</v>
      </c>
      <c r="C399" s="347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79">
        <v>2139999</v>
      </c>
      <c r="B400" s="345" t="s">
        <v>410</v>
      </c>
      <c r="C400" s="347"/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75">
        <v>214</v>
      </c>
      <c r="B401" s="345" t="s">
        <v>411</v>
      </c>
      <c r="C401" s="346">
        <v>184900</v>
      </c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78">
        <v>21401</v>
      </c>
      <c r="B402" s="345" t="s">
        <v>412</v>
      </c>
      <c r="C402" s="346">
        <v>184900</v>
      </c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79">
        <v>2140101</v>
      </c>
      <c r="B403" s="345" t="s">
        <v>77</v>
      </c>
      <c r="C403" s="348"/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79">
        <v>2140104</v>
      </c>
      <c r="B404" s="345" t="s">
        <v>413</v>
      </c>
      <c r="C404" s="347"/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79">
        <v>2140106</v>
      </c>
      <c r="B405" s="345" t="s">
        <v>414</v>
      </c>
      <c r="C405" s="349">
        <v>184900</v>
      </c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79">
        <v>2140110</v>
      </c>
      <c r="B406" s="345" t="s">
        <v>415</v>
      </c>
      <c r="C406" s="347"/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79">
        <v>2140112</v>
      </c>
      <c r="B407" s="345" t="s">
        <v>416</v>
      </c>
      <c r="C407" s="347"/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79">
        <v>2140123</v>
      </c>
      <c r="B408" s="345" t="s">
        <v>417</v>
      </c>
      <c r="C408" s="347"/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79">
        <v>2140128</v>
      </c>
      <c r="B409" s="345" t="s">
        <v>418</v>
      </c>
      <c r="C409" s="347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79">
        <v>2140131</v>
      </c>
      <c r="B410" s="345" t="s">
        <v>419</v>
      </c>
      <c r="C410" s="347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79">
        <v>2140136</v>
      </c>
      <c r="B411" s="345" t="s">
        <v>420</v>
      </c>
      <c r="C411" s="347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79">
        <v>2140139</v>
      </c>
      <c r="B412" s="345" t="s">
        <v>421</v>
      </c>
      <c r="C412" s="347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79">
        <v>2140199</v>
      </c>
      <c r="B413" s="345" t="s">
        <v>422</v>
      </c>
      <c r="C413" s="347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78">
        <v>21404</v>
      </c>
      <c r="B414" s="345" t="s">
        <v>423</v>
      </c>
      <c r="C414" s="347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79">
        <v>2140499</v>
      </c>
      <c r="B415" s="345" t="s">
        <v>424</v>
      </c>
      <c r="C415" s="347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78">
        <v>21406</v>
      </c>
      <c r="B416" s="345" t="s">
        <v>425</v>
      </c>
      <c r="C416" s="347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79">
        <v>2140601</v>
      </c>
      <c r="B417" s="345" t="s">
        <v>426</v>
      </c>
      <c r="C417" s="347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79">
        <v>2140602</v>
      </c>
      <c r="B418" s="345" t="s">
        <v>427</v>
      </c>
      <c r="C418" s="347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78">
        <v>21499</v>
      </c>
      <c r="B419" s="345" t="s">
        <v>428</v>
      </c>
      <c r="C419" s="347"/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79">
        <v>2149901</v>
      </c>
      <c r="B420" s="345" t="s">
        <v>429</v>
      </c>
      <c r="C420" s="347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79">
        <v>2149999</v>
      </c>
      <c r="B421" s="345" t="s">
        <v>430</v>
      </c>
      <c r="C421" s="347"/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75">
        <v>215</v>
      </c>
      <c r="B422" s="345" t="s">
        <v>431</v>
      </c>
      <c r="C422" s="347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78">
        <v>21502</v>
      </c>
      <c r="B423" s="345" t="s">
        <v>432</v>
      </c>
      <c r="C423" s="347"/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79">
        <v>2150299</v>
      </c>
      <c r="B424" s="345" t="s">
        <v>433</v>
      </c>
      <c r="C424" s="347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78">
        <v>21508</v>
      </c>
      <c r="B425" s="345" t="s">
        <v>434</v>
      </c>
      <c r="C425" s="347"/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79">
        <v>2150805</v>
      </c>
      <c r="B426" s="345" t="s">
        <v>435</v>
      </c>
      <c r="C426" s="347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79">
        <v>2150899</v>
      </c>
      <c r="B427" s="345" t="s">
        <v>436</v>
      </c>
      <c r="C427" s="347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78">
        <v>21599</v>
      </c>
      <c r="B428" s="345" t="s">
        <v>437</v>
      </c>
      <c r="C428" s="347"/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79">
        <v>2159999</v>
      </c>
      <c r="B429" s="345" t="s">
        <v>438</v>
      </c>
      <c r="C429" s="347"/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75">
        <v>216</v>
      </c>
      <c r="B430" s="345" t="s">
        <v>439</v>
      </c>
      <c r="C430" s="347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78">
        <v>21602</v>
      </c>
      <c r="B431" s="345" t="s">
        <v>440</v>
      </c>
      <c r="C431" s="347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79">
        <v>2160201</v>
      </c>
      <c r="B432" s="345" t="s">
        <v>77</v>
      </c>
      <c r="C432" s="347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79">
        <v>2160219</v>
      </c>
      <c r="B433" s="345" t="s">
        <v>441</v>
      </c>
      <c r="C433" s="347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79">
        <v>2160299</v>
      </c>
      <c r="B434" s="345" t="s">
        <v>442</v>
      </c>
      <c r="C434" s="347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78">
        <v>21606</v>
      </c>
      <c r="B435" s="345" t="s">
        <v>443</v>
      </c>
      <c r="C435" s="347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79">
        <v>2160699</v>
      </c>
      <c r="B436" s="345" t="s">
        <v>444</v>
      </c>
      <c r="C436" s="347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78">
        <v>21699</v>
      </c>
      <c r="B437" s="345" t="s">
        <v>445</v>
      </c>
      <c r="C437" s="347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79">
        <v>2169999</v>
      </c>
      <c r="B438" s="345" t="s">
        <v>446</v>
      </c>
      <c r="C438" s="347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75">
        <v>217</v>
      </c>
      <c r="B439" s="345" t="s">
        <v>447</v>
      </c>
      <c r="C439" s="347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78">
        <v>21703</v>
      </c>
      <c r="B440" s="345" t="s">
        <v>448</v>
      </c>
      <c r="C440" s="347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79">
        <v>2170302</v>
      </c>
      <c r="B441" s="345" t="s">
        <v>449</v>
      </c>
      <c r="C441" s="347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78">
        <v>21799</v>
      </c>
      <c r="B442" s="345" t="s">
        <v>450</v>
      </c>
      <c r="C442" s="347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79">
        <v>2179901</v>
      </c>
      <c r="B443" s="345" t="s">
        <v>451</v>
      </c>
      <c r="C443" s="347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79">
        <v>2179902</v>
      </c>
      <c r="B444" s="345" t="s">
        <v>452</v>
      </c>
      <c r="C444" s="347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75">
        <v>220</v>
      </c>
      <c r="B445" s="345" t="s">
        <v>453</v>
      </c>
      <c r="C445" s="347"/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78">
        <v>22001</v>
      </c>
      <c r="B446" s="345" t="s">
        <v>454</v>
      </c>
      <c r="C446" s="347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79">
        <v>2200101</v>
      </c>
      <c r="B447" s="345" t="s">
        <v>77</v>
      </c>
      <c r="C447" s="347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79">
        <v>2200106</v>
      </c>
      <c r="B448" s="345" t="s">
        <v>455</v>
      </c>
      <c r="C448" s="347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79">
        <v>2200109</v>
      </c>
      <c r="B449" s="345" t="s">
        <v>456</v>
      </c>
      <c r="C449" s="347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79">
        <v>2200112</v>
      </c>
      <c r="B450" s="345" t="s">
        <v>457</v>
      </c>
      <c r="C450" s="347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79">
        <v>2200114</v>
      </c>
      <c r="B451" s="345" t="s">
        <v>458</v>
      </c>
      <c r="C451" s="347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79">
        <v>2200150</v>
      </c>
      <c r="B452" s="345" t="s">
        <v>81</v>
      </c>
      <c r="C452" s="347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79">
        <v>2200199</v>
      </c>
      <c r="B453" s="345" t="s">
        <v>459</v>
      </c>
      <c r="C453" s="347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78">
        <v>22005</v>
      </c>
      <c r="B454" s="345" t="s">
        <v>460</v>
      </c>
      <c r="C454" s="347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79">
        <v>2200501</v>
      </c>
      <c r="B455" s="345" t="s">
        <v>77</v>
      </c>
      <c r="C455" s="347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79">
        <v>2200509</v>
      </c>
      <c r="B456" s="345" t="s">
        <v>461</v>
      </c>
      <c r="C456" s="347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78">
        <v>22099</v>
      </c>
      <c r="B457" s="345" t="s">
        <v>462</v>
      </c>
      <c r="C457" s="347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79">
        <v>2209901</v>
      </c>
      <c r="B458" s="345" t="s">
        <v>463</v>
      </c>
      <c r="C458" s="347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75">
        <v>221</v>
      </c>
      <c r="B459" s="345" t="s">
        <v>464</v>
      </c>
      <c r="C459" s="346">
        <v>403756</v>
      </c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78">
        <v>22101</v>
      </c>
      <c r="B460" s="345" t="s">
        <v>465</v>
      </c>
      <c r="C460" s="348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79">
        <v>2210101</v>
      </c>
      <c r="B461" s="345" t="s">
        <v>466</v>
      </c>
      <c r="C461" s="348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79">
        <v>2210103</v>
      </c>
      <c r="B462" s="345" t="s">
        <v>467</v>
      </c>
      <c r="C462" s="347"/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79">
        <v>2210105</v>
      </c>
      <c r="B463" s="345" t="s">
        <v>468</v>
      </c>
      <c r="C463" s="347"/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79">
        <v>2210107</v>
      </c>
      <c r="B464" s="345" t="s">
        <v>469</v>
      </c>
      <c r="C464" s="347"/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79">
        <v>2210199</v>
      </c>
      <c r="B465" s="345" t="s">
        <v>470</v>
      </c>
      <c r="C465" s="347"/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78">
        <v>22102</v>
      </c>
      <c r="B466" s="345" t="s">
        <v>471</v>
      </c>
      <c r="C466" s="346">
        <v>403756</v>
      </c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79">
        <v>2210201</v>
      </c>
      <c r="B467" s="345" t="s">
        <v>472</v>
      </c>
      <c r="C467" s="349">
        <v>403756</v>
      </c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75">
        <v>222</v>
      </c>
      <c r="B468" s="345" t="s">
        <v>473</v>
      </c>
      <c r="C468" s="347"/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78">
        <v>22204</v>
      </c>
      <c r="B469" s="345" t="s">
        <v>474</v>
      </c>
      <c r="C469" s="347"/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79">
        <v>2220401</v>
      </c>
      <c r="B470" s="345" t="s">
        <v>475</v>
      </c>
      <c r="C470" s="347"/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78">
        <v>22205</v>
      </c>
      <c r="B471" s="345" t="s">
        <v>476</v>
      </c>
      <c r="C471" s="347"/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79">
        <v>2220599</v>
      </c>
      <c r="B472" s="345" t="s">
        <v>477</v>
      </c>
      <c r="C472" s="347"/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75">
        <v>224</v>
      </c>
      <c r="B473" s="345" t="s">
        <v>478</v>
      </c>
      <c r="C473" s="346">
        <v>18000</v>
      </c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78">
        <v>22401</v>
      </c>
      <c r="B474" s="345" t="s">
        <v>479</v>
      </c>
      <c r="C474" s="346">
        <v>18000</v>
      </c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79">
        <v>2240101</v>
      </c>
      <c r="B475" s="345" t="s">
        <v>77</v>
      </c>
      <c r="C475" s="348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79">
        <v>2240109</v>
      </c>
      <c r="B476" s="345" t="s">
        <v>480</v>
      </c>
      <c r="C476" s="347"/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79">
        <v>2240150</v>
      </c>
      <c r="B477" s="345" t="s">
        <v>81</v>
      </c>
      <c r="C477" s="347"/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79">
        <v>2240199</v>
      </c>
      <c r="B478" s="345" t="s">
        <v>481</v>
      </c>
      <c r="C478" s="349">
        <v>18000</v>
      </c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78">
        <v>22402</v>
      </c>
      <c r="B479" s="345" t="s">
        <v>482</v>
      </c>
      <c r="C479" s="347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79">
        <v>2240299</v>
      </c>
      <c r="B480" s="345" t="s">
        <v>483</v>
      </c>
      <c r="C480" s="347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78">
        <v>22405</v>
      </c>
      <c r="B481" s="345" t="s">
        <v>484</v>
      </c>
      <c r="C481" s="347"/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79">
        <v>2240550</v>
      </c>
      <c r="B482" s="345" t="s">
        <v>485</v>
      </c>
      <c r="C482" s="347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79">
        <v>2240599</v>
      </c>
      <c r="B483" s="345" t="s">
        <v>486</v>
      </c>
      <c r="C483" s="347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78">
        <v>22406</v>
      </c>
      <c r="B484" s="345" t="s">
        <v>487</v>
      </c>
      <c r="C484" s="347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79">
        <v>2240601</v>
      </c>
      <c r="B485" s="345" t="s">
        <v>488</v>
      </c>
      <c r="C485" s="347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79">
        <v>2240699</v>
      </c>
      <c r="B486" s="345" t="s">
        <v>489</v>
      </c>
      <c r="C486" s="347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78">
        <v>22407</v>
      </c>
      <c r="B487" s="345" t="s">
        <v>490</v>
      </c>
      <c r="C487" s="347"/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79">
        <v>2240701</v>
      </c>
      <c r="B488" s="345" t="s">
        <v>491</v>
      </c>
      <c r="C488" s="347"/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79">
        <v>2240702</v>
      </c>
      <c r="B489" s="345" t="s">
        <v>492</v>
      </c>
      <c r="C489" s="347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79">
        <v>2240703</v>
      </c>
      <c r="B490" s="345" t="s">
        <v>493</v>
      </c>
      <c r="C490" s="347"/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75">
        <v>229</v>
      </c>
      <c r="B491" s="345" t="s">
        <v>494</v>
      </c>
      <c r="C491" s="346">
        <v>4000</v>
      </c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78">
        <v>22999</v>
      </c>
      <c r="B492" s="345" t="s">
        <v>495</v>
      </c>
      <c r="C492" s="346">
        <v>4000</v>
      </c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79">
        <v>2299901</v>
      </c>
      <c r="B493" s="345" t="s">
        <v>496</v>
      </c>
      <c r="C493" s="349">
        <v>4000</v>
      </c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75">
        <v>232</v>
      </c>
      <c r="B494" s="345" t="s">
        <v>497</v>
      </c>
      <c r="C494" s="347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78">
        <v>23203</v>
      </c>
      <c r="B495" s="345" t="s">
        <v>498</v>
      </c>
      <c r="C495" s="347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79">
        <v>2320301</v>
      </c>
      <c r="B496" s="345" t="s">
        <v>499</v>
      </c>
      <c r="C496" s="347"/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75">
        <v>233</v>
      </c>
      <c r="B497" s="345" t="s">
        <v>500</v>
      </c>
      <c r="C497" s="347"/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78">
        <v>23303</v>
      </c>
      <c r="B498" s="345" t="s">
        <v>501</v>
      </c>
      <c r="C498" s="347"/>
      <c r="D498" s="97"/>
      <c r="E498" s="97"/>
      <c r="F498" s="97"/>
      <c r="G498" s="97"/>
      <c r="H498" s="97"/>
      <c r="I498" s="97"/>
      <c r="J498" s="97"/>
      <c r="K498" s="97"/>
    </row>
    <row r="499" ht="36.75" customHeight="1" spans="1:11">
      <c r="A499" s="351" t="s">
        <v>502</v>
      </c>
      <c r="B499" s="351"/>
      <c r="C499" s="352"/>
      <c r="D499" s="97"/>
      <c r="E499" s="97"/>
      <c r="F499" s="97"/>
      <c r="G499" s="97"/>
      <c r="H499" s="97"/>
      <c r="I499" s="97"/>
      <c r="J499" s="97"/>
      <c r="K499" s="97"/>
    </row>
    <row r="501" ht="21.95" customHeight="1" spans="3:3">
      <c r="C501" s="334" t="s">
        <v>503</v>
      </c>
    </row>
  </sheetData>
  <mergeCells count="5">
    <mergeCell ref="A2:C2"/>
    <mergeCell ref="A3:C3"/>
    <mergeCell ref="A4:B4"/>
    <mergeCell ref="A5:B5"/>
    <mergeCell ref="A499:C49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topLeftCell="A4" workbookViewId="0">
      <selection activeCell="F16" sqref="F16"/>
    </sheetView>
  </sheetViews>
  <sheetFormatPr defaultColWidth="9" defaultRowHeight="14.25"/>
  <cols>
    <col min="1" max="1" width="39.125" style="284" customWidth="1"/>
    <col min="2" max="3" width="11.125" style="285" customWidth="1"/>
    <col min="4" max="4" width="11.125" style="286" hidden="1" customWidth="1"/>
    <col min="5" max="5" width="11.75" style="287" customWidth="1"/>
    <col min="6" max="6" width="35.125" style="288" customWidth="1"/>
    <col min="7" max="7" width="11.125" style="285" customWidth="1"/>
    <col min="8" max="8" width="13.375" style="289" customWidth="1"/>
    <col min="9" max="9" width="11.125" style="287" hidden="1" customWidth="1"/>
    <col min="10" max="10" width="11.75" style="287" customWidth="1"/>
    <col min="11" max="16384" width="9" style="290"/>
  </cols>
  <sheetData>
    <row r="1" ht="18" customHeight="1" spans="1:10">
      <c r="A1" s="25" t="s">
        <v>504</v>
      </c>
      <c r="B1" s="25"/>
      <c r="C1" s="25"/>
      <c r="D1" s="25"/>
      <c r="E1" s="25"/>
      <c r="F1" s="25"/>
      <c r="G1" s="291"/>
      <c r="H1" s="292"/>
      <c r="I1" s="329"/>
      <c r="J1" s="25"/>
    </row>
    <row r="2" ht="33" customHeight="1" spans="1:10">
      <c r="A2" s="27" t="s">
        <v>505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93" t="s">
        <v>506</v>
      </c>
      <c r="B3" s="293"/>
      <c r="C3" s="293"/>
      <c r="D3" s="293"/>
      <c r="E3" s="293"/>
      <c r="F3" s="293"/>
      <c r="G3" s="294"/>
      <c r="H3" s="295"/>
      <c r="I3" s="330"/>
      <c r="J3" s="331" t="s">
        <v>2</v>
      </c>
    </row>
    <row r="4" ht="56.25" spans="1:10">
      <c r="A4" s="296" t="s">
        <v>507</v>
      </c>
      <c r="B4" s="231" t="s">
        <v>4</v>
      </c>
      <c r="C4" s="231" t="s">
        <v>5</v>
      </c>
      <c r="D4" s="232" t="s">
        <v>6</v>
      </c>
      <c r="E4" s="233" t="s">
        <v>7</v>
      </c>
      <c r="F4" s="296" t="s">
        <v>73</v>
      </c>
      <c r="G4" s="231" t="s">
        <v>4</v>
      </c>
      <c r="H4" s="161" t="s">
        <v>5</v>
      </c>
      <c r="I4" s="234" t="s">
        <v>6</v>
      </c>
      <c r="J4" s="233" t="s">
        <v>7</v>
      </c>
    </row>
    <row r="5" ht="20.1" customHeight="1" spans="1:10">
      <c r="A5" s="296" t="s">
        <v>9</v>
      </c>
      <c r="B5" s="297">
        <f>B6+B20</f>
        <v>0</v>
      </c>
      <c r="C5" s="298">
        <f t="shared" ref="C5:D5" si="0">C6+C20</f>
        <v>2944964</v>
      </c>
      <c r="D5" s="299">
        <f t="shared" si="0"/>
        <v>0</v>
      </c>
      <c r="E5" s="300" t="s">
        <v>506</v>
      </c>
      <c r="F5" s="301" t="s">
        <v>9</v>
      </c>
      <c r="G5" s="297">
        <f>G6+G20</f>
        <v>0</v>
      </c>
      <c r="H5" s="298">
        <f>H6+H20</f>
        <v>2944963.93</v>
      </c>
      <c r="I5" s="299" t="e">
        <f>I6+I20</f>
        <v>#REF!</v>
      </c>
      <c r="J5" s="300" t="s">
        <v>506</v>
      </c>
    </row>
    <row r="6" ht="20.1" customHeight="1" spans="1:10">
      <c r="A6" s="301" t="s">
        <v>10</v>
      </c>
      <c r="B6" s="297">
        <f>SUM(B7:B19)</f>
        <v>0</v>
      </c>
      <c r="C6" s="298">
        <f t="shared" ref="C6:D6" si="1">SUM(C7:C19)</f>
        <v>2944964</v>
      </c>
      <c r="D6" s="302">
        <f t="shared" si="1"/>
        <v>0</v>
      </c>
      <c r="E6" s="300"/>
      <c r="F6" s="301" t="s">
        <v>11</v>
      </c>
      <c r="G6" s="297">
        <f>SUM(G7:G19)</f>
        <v>0</v>
      </c>
      <c r="H6" s="298">
        <f>SUM(H7:H16)</f>
        <v>2944963.93</v>
      </c>
      <c r="I6" s="302">
        <f>SUM(I7:I19)</f>
        <v>0</v>
      </c>
      <c r="J6" s="300"/>
    </row>
    <row r="7" ht="20.1" customHeight="1" spans="1:10">
      <c r="A7" s="303" t="s">
        <v>508</v>
      </c>
      <c r="B7" s="304"/>
      <c r="C7" s="305"/>
      <c r="D7" s="306"/>
      <c r="E7" s="300"/>
      <c r="F7" s="307" t="s">
        <v>509</v>
      </c>
      <c r="G7" s="304"/>
      <c r="H7" s="308">
        <v>37860</v>
      </c>
      <c r="I7" s="306"/>
      <c r="J7" s="300"/>
    </row>
    <row r="8" ht="20.1" customHeight="1" spans="1:10">
      <c r="A8" s="309" t="s">
        <v>510</v>
      </c>
      <c r="B8" s="304"/>
      <c r="C8" s="305"/>
      <c r="D8" s="306"/>
      <c r="E8" s="300"/>
      <c r="F8" s="307" t="s">
        <v>511</v>
      </c>
      <c r="G8" s="304"/>
      <c r="H8" s="305"/>
      <c r="I8" s="306"/>
      <c r="J8" s="300"/>
    </row>
    <row r="9" ht="20.1" customHeight="1" spans="1:10">
      <c r="A9" s="309" t="s">
        <v>512</v>
      </c>
      <c r="B9" s="304"/>
      <c r="C9" s="305"/>
      <c r="D9" s="306"/>
      <c r="E9" s="300"/>
      <c r="F9" s="307" t="s">
        <v>513</v>
      </c>
      <c r="G9" s="304"/>
      <c r="H9" s="308">
        <v>2540000</v>
      </c>
      <c r="I9" s="306"/>
      <c r="J9" s="300"/>
    </row>
    <row r="10" ht="20.1" customHeight="1" spans="1:10">
      <c r="A10" s="309" t="s">
        <v>514</v>
      </c>
      <c r="B10" s="304"/>
      <c r="C10" s="305"/>
      <c r="D10" s="306"/>
      <c r="E10" s="300"/>
      <c r="F10" s="307" t="s">
        <v>515</v>
      </c>
      <c r="G10" s="304"/>
      <c r="H10" s="305"/>
      <c r="I10" s="306"/>
      <c r="J10" s="300"/>
    </row>
    <row r="11" ht="20.1" customHeight="1" spans="1:10">
      <c r="A11" s="309" t="s">
        <v>516</v>
      </c>
      <c r="B11" s="310"/>
      <c r="C11" s="305"/>
      <c r="D11" s="306"/>
      <c r="E11" s="300"/>
      <c r="F11" s="307" t="s">
        <v>517</v>
      </c>
      <c r="G11" s="310"/>
      <c r="H11" s="308">
        <v>367103.93</v>
      </c>
      <c r="I11" s="306"/>
      <c r="J11" s="300"/>
    </row>
    <row r="12" ht="20.1" customHeight="1" spans="1:10">
      <c r="A12" s="309" t="s">
        <v>518</v>
      </c>
      <c r="B12" s="310"/>
      <c r="C12" s="305"/>
      <c r="D12" s="306"/>
      <c r="E12" s="300"/>
      <c r="F12" s="307" t="s">
        <v>519</v>
      </c>
      <c r="G12" s="310"/>
      <c r="H12" s="305"/>
      <c r="I12" s="306"/>
      <c r="J12" s="300"/>
    </row>
    <row r="13" ht="20.1" customHeight="1" spans="1:10">
      <c r="A13" s="309" t="s">
        <v>520</v>
      </c>
      <c r="B13" s="310"/>
      <c r="C13" s="305">
        <v>2724979</v>
      </c>
      <c r="D13" s="306"/>
      <c r="E13" s="300"/>
      <c r="F13" s="307" t="s">
        <v>521</v>
      </c>
      <c r="G13" s="310"/>
      <c r="H13" s="305"/>
      <c r="I13" s="306"/>
      <c r="J13" s="300"/>
    </row>
    <row r="14" ht="20.1" customHeight="1" spans="1:10">
      <c r="A14" s="309" t="s">
        <v>522</v>
      </c>
      <c r="B14" s="310"/>
      <c r="C14" s="305"/>
      <c r="D14" s="306"/>
      <c r="E14" s="300"/>
      <c r="F14" s="307" t="s">
        <v>523</v>
      </c>
      <c r="G14" s="310"/>
      <c r="H14" s="305"/>
      <c r="I14" s="306"/>
      <c r="J14" s="300"/>
    </row>
    <row r="15" ht="20.1" customHeight="1" spans="1:10">
      <c r="A15" s="309" t="s">
        <v>524</v>
      </c>
      <c r="B15" s="310"/>
      <c r="C15" s="311">
        <v>219985</v>
      </c>
      <c r="D15" s="306"/>
      <c r="E15" s="300"/>
      <c r="F15" s="312"/>
      <c r="G15" s="310"/>
      <c r="H15" s="304"/>
      <c r="I15" s="306"/>
      <c r="J15" s="300"/>
    </row>
    <row r="16" ht="20.1" customHeight="1" spans="1:10">
      <c r="A16" s="309" t="s">
        <v>525</v>
      </c>
      <c r="B16" s="310"/>
      <c r="C16" s="305"/>
      <c r="D16" s="306"/>
      <c r="E16" s="300"/>
      <c r="F16" s="312"/>
      <c r="G16" s="310"/>
      <c r="H16" s="304"/>
      <c r="I16" s="306"/>
      <c r="J16" s="300"/>
    </row>
    <row r="17" ht="20.1" customHeight="1" spans="1:10">
      <c r="A17" s="254" t="s">
        <v>526</v>
      </c>
      <c r="B17" s="310"/>
      <c r="C17" s="305"/>
      <c r="D17" s="306"/>
      <c r="E17" s="300"/>
      <c r="F17" s="312"/>
      <c r="G17" s="310"/>
      <c r="H17" s="304"/>
      <c r="I17" s="306"/>
      <c r="J17" s="300"/>
    </row>
    <row r="18" ht="20.1" customHeight="1" spans="1:10">
      <c r="A18" s="254" t="s">
        <v>527</v>
      </c>
      <c r="B18" s="310"/>
      <c r="C18" s="305"/>
      <c r="D18" s="306"/>
      <c r="E18" s="300"/>
      <c r="F18" s="312"/>
      <c r="G18" s="310"/>
      <c r="H18" s="304"/>
      <c r="I18" s="306"/>
      <c r="J18" s="300"/>
    </row>
    <row r="19" ht="20.1" customHeight="1" spans="1:10">
      <c r="A19" s="254" t="s">
        <v>528</v>
      </c>
      <c r="B19" s="304"/>
      <c r="C19" s="305"/>
      <c r="D19" s="306"/>
      <c r="E19" s="300"/>
      <c r="F19" s="312"/>
      <c r="G19" s="304"/>
      <c r="H19" s="304"/>
      <c r="I19" s="306"/>
      <c r="J19" s="300"/>
    </row>
    <row r="20" ht="20.1" customHeight="1" spans="1:10">
      <c r="A20" s="301" t="s">
        <v>63</v>
      </c>
      <c r="B20" s="297">
        <f>B21+B22</f>
        <v>0</v>
      </c>
      <c r="C20" s="297">
        <f>C21+C22</f>
        <v>0</v>
      </c>
      <c r="D20" s="306"/>
      <c r="E20" s="300"/>
      <c r="F20" s="313" t="s">
        <v>65</v>
      </c>
      <c r="G20" s="297">
        <f>G21+G22</f>
        <v>0</v>
      </c>
      <c r="H20" s="297">
        <f>H21+H22</f>
        <v>0</v>
      </c>
      <c r="I20" s="306" t="e">
        <f>I21+#REF!+#REF!+#REF!+I22</f>
        <v>#REF!</v>
      </c>
      <c r="J20" s="300"/>
    </row>
    <row r="21" ht="20.1" customHeight="1" spans="1:10">
      <c r="A21" s="254" t="s">
        <v>66</v>
      </c>
      <c r="B21" s="314"/>
      <c r="C21" s="315"/>
      <c r="D21" s="306"/>
      <c r="E21" s="300"/>
      <c r="F21" s="316" t="s">
        <v>529</v>
      </c>
      <c r="G21" s="314"/>
      <c r="H21" s="315"/>
      <c r="I21" s="306">
        <v>19033</v>
      </c>
      <c r="J21" s="300"/>
    </row>
    <row r="22" ht="20.1" customHeight="1" spans="1:10">
      <c r="A22" s="254" t="s">
        <v>68</v>
      </c>
      <c r="B22" s="317"/>
      <c r="C22" s="317"/>
      <c r="D22" s="306"/>
      <c r="E22" s="300"/>
      <c r="F22" s="254" t="s">
        <v>69</v>
      </c>
      <c r="G22" s="317"/>
      <c r="H22" s="317"/>
      <c r="I22" s="306">
        <v>2800</v>
      </c>
      <c r="J22" s="300"/>
    </row>
    <row r="23" ht="20.1" customHeight="1" spans="1:10">
      <c r="A23" s="254"/>
      <c r="B23" s="318"/>
      <c r="C23" s="318"/>
      <c r="D23" s="319"/>
      <c r="E23" s="320"/>
      <c r="F23" s="321"/>
      <c r="G23" s="318"/>
      <c r="H23" s="322"/>
      <c r="I23" s="332"/>
      <c r="J23" s="300"/>
    </row>
    <row r="24" ht="20.1" customHeight="1" spans="1:10">
      <c r="A24" s="323"/>
      <c r="B24" s="324"/>
      <c r="C24" s="324"/>
      <c r="D24" s="325"/>
      <c r="E24" s="323"/>
      <c r="F24" s="254"/>
      <c r="G24" s="324"/>
      <c r="H24" s="326"/>
      <c r="J24" s="323"/>
    </row>
    <row r="25" ht="37.5" customHeight="1" spans="1:10">
      <c r="A25" s="327" t="s">
        <v>530</v>
      </c>
      <c r="B25" s="327"/>
      <c r="C25" s="327"/>
      <c r="D25" s="327"/>
      <c r="E25" s="327"/>
      <c r="F25" s="327"/>
      <c r="G25" s="327"/>
      <c r="H25" s="327"/>
      <c r="I25" s="327"/>
      <c r="J25" s="327"/>
    </row>
    <row r="26" ht="20.1" customHeight="1" spans="5:10">
      <c r="E26" s="290"/>
      <c r="J26" s="290"/>
    </row>
    <row r="27" ht="20.1" customHeight="1" spans="5:10">
      <c r="E27" s="290"/>
      <c r="J27" s="290"/>
    </row>
    <row r="28" ht="20.1" customHeight="1"/>
    <row r="29" spans="1:10">
      <c r="A29" s="290"/>
      <c r="D29" s="290"/>
      <c r="E29" s="290"/>
      <c r="F29" s="328"/>
      <c r="J29" s="290"/>
    </row>
    <row r="30" spans="1:10">
      <c r="A30" s="290"/>
      <c r="D30" s="290"/>
      <c r="E30" s="290"/>
      <c r="F30" s="328"/>
      <c r="J30" s="290"/>
    </row>
    <row r="31" spans="1:10">
      <c r="A31" s="290"/>
      <c r="D31" s="290"/>
      <c r="E31" s="290"/>
      <c r="F31" s="328"/>
      <c r="J31" s="290"/>
    </row>
    <row r="32" spans="1:10">
      <c r="A32" s="290"/>
      <c r="D32" s="290"/>
      <c r="E32" s="290"/>
      <c r="F32" s="328"/>
      <c r="J32" s="290"/>
    </row>
    <row r="33" spans="1:10">
      <c r="A33" s="290"/>
      <c r="D33" s="290"/>
      <c r="E33" s="290"/>
      <c r="F33" s="328"/>
      <c r="J33" s="290"/>
    </row>
    <row r="34" spans="1:10">
      <c r="A34" s="290"/>
      <c r="D34" s="290"/>
      <c r="E34" s="290"/>
      <c r="F34" s="328"/>
      <c r="J34" s="290"/>
    </row>
    <row r="35" spans="1:10">
      <c r="A35" s="290"/>
      <c r="D35" s="290"/>
      <c r="E35" s="290"/>
      <c r="F35" s="328"/>
      <c r="J35" s="290"/>
    </row>
    <row r="36" spans="1:10">
      <c r="A36" s="290"/>
      <c r="D36" s="290"/>
      <c r="E36" s="290"/>
      <c r="F36" s="328"/>
      <c r="J36" s="290"/>
    </row>
    <row r="37" spans="1:10">
      <c r="A37" s="290"/>
      <c r="D37" s="290"/>
      <c r="E37" s="290"/>
      <c r="F37" s="328"/>
      <c r="J37" s="290"/>
    </row>
    <row r="38" spans="1:10">
      <c r="A38" s="290"/>
      <c r="D38" s="290"/>
      <c r="E38" s="290"/>
      <c r="F38" s="328"/>
      <c r="J38" s="290"/>
    </row>
    <row r="39" spans="1:10">
      <c r="A39" s="290"/>
      <c r="D39" s="290"/>
      <c r="E39" s="290"/>
      <c r="F39" s="328"/>
      <c r="J39" s="290"/>
    </row>
    <row r="40" spans="1:10">
      <c r="A40" s="290"/>
      <c r="D40" s="290"/>
      <c r="E40" s="290"/>
      <c r="F40" s="328"/>
      <c r="J40" s="290"/>
    </row>
    <row r="41" spans="1:10">
      <c r="A41" s="290"/>
      <c r="D41" s="290"/>
      <c r="E41" s="290"/>
      <c r="F41" s="328"/>
      <c r="J41" s="290"/>
    </row>
    <row r="42" spans="1:10">
      <c r="A42" s="290"/>
      <c r="D42" s="290"/>
      <c r="E42" s="290"/>
      <c r="F42" s="328"/>
      <c r="J42" s="290"/>
    </row>
    <row r="43" spans="1:10">
      <c r="A43" s="290"/>
      <c r="D43" s="290"/>
      <c r="E43" s="290"/>
      <c r="F43" s="328"/>
      <c r="J43" s="290"/>
    </row>
    <row r="44" spans="1:10">
      <c r="A44" s="290"/>
      <c r="D44" s="290"/>
      <c r="E44" s="290"/>
      <c r="F44" s="328"/>
      <c r="J44" s="290"/>
    </row>
    <row r="45" ht="20.1" customHeight="1" spans="1:1">
      <c r="A45" s="290"/>
    </row>
    <row r="46" ht="20.1" customHeight="1" spans="1:1">
      <c r="A46" s="290"/>
    </row>
    <row r="47" s="284" customFormat="1" ht="20.1" customHeight="1" spans="2:10">
      <c r="B47" s="285"/>
      <c r="C47" s="285"/>
      <c r="D47" s="286"/>
      <c r="E47" s="287"/>
      <c r="F47" s="288"/>
      <c r="G47" s="285"/>
      <c r="H47" s="289"/>
      <c r="I47" s="287"/>
      <c r="J47" s="287"/>
    </row>
    <row r="48" s="284" customFormat="1" ht="20.1" customHeight="1" spans="2:10">
      <c r="B48" s="285"/>
      <c r="C48" s="285"/>
      <c r="D48" s="286"/>
      <c r="E48" s="287"/>
      <c r="F48" s="288"/>
      <c r="G48" s="285"/>
      <c r="H48" s="289"/>
      <c r="I48" s="287"/>
      <c r="J48" s="287"/>
    </row>
    <row r="49" s="284" customFormat="1" ht="20.1" customHeight="1" spans="2:10">
      <c r="B49" s="285"/>
      <c r="C49" s="285"/>
      <c r="D49" s="286"/>
      <c r="E49" s="287"/>
      <c r="F49" s="288"/>
      <c r="G49" s="285"/>
      <c r="H49" s="289"/>
      <c r="I49" s="287"/>
      <c r="J49" s="287"/>
    </row>
    <row r="50" s="284" customFormat="1" ht="20.1" customHeight="1" spans="2:10">
      <c r="B50" s="285"/>
      <c r="C50" s="285"/>
      <c r="D50" s="286"/>
      <c r="E50" s="287"/>
      <c r="F50" s="288"/>
      <c r="G50" s="285"/>
      <c r="H50" s="289"/>
      <c r="I50" s="287"/>
      <c r="J50" s="287"/>
    </row>
    <row r="51" s="284" customFormat="1" ht="20.1" customHeight="1" spans="2:10">
      <c r="B51" s="285"/>
      <c r="C51" s="285"/>
      <c r="D51" s="286"/>
      <c r="E51" s="287"/>
      <c r="F51" s="288"/>
      <c r="G51" s="285"/>
      <c r="H51" s="289"/>
      <c r="I51" s="287"/>
      <c r="J51" s="287"/>
    </row>
    <row r="52" s="284" customFormat="1" ht="20.1" customHeight="1" spans="2:10">
      <c r="B52" s="285"/>
      <c r="C52" s="285"/>
      <c r="D52" s="286"/>
      <c r="E52" s="287"/>
      <c r="F52" s="288"/>
      <c r="G52" s="285"/>
      <c r="H52" s="289"/>
      <c r="I52" s="287"/>
      <c r="J52" s="287"/>
    </row>
    <row r="53" s="284" customFormat="1" ht="20.1" customHeight="1" spans="2:10">
      <c r="B53" s="285"/>
      <c r="C53" s="285"/>
      <c r="D53" s="286"/>
      <c r="E53" s="287"/>
      <c r="F53" s="288"/>
      <c r="G53" s="285"/>
      <c r="H53" s="289"/>
      <c r="I53" s="287"/>
      <c r="J53" s="287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topLeftCell="A64" workbookViewId="0">
      <selection activeCell="E36" sqref="E36"/>
    </sheetView>
  </sheetViews>
  <sheetFormatPr defaultColWidth="9" defaultRowHeight="14.25" outlineLevelCol="3"/>
  <cols>
    <col min="1" max="1" width="17.375" style="262" customWidth="1"/>
    <col min="2" max="2" width="56.5" style="263" customWidth="1"/>
    <col min="3" max="3" width="13.25" style="264" customWidth="1"/>
    <col min="4" max="4" width="11.625" style="262" customWidth="1"/>
    <col min="5" max="16384" width="9" style="262"/>
  </cols>
  <sheetData>
    <row r="1" ht="18" customHeight="1" spans="1:3">
      <c r="A1" s="265" t="s">
        <v>531</v>
      </c>
      <c r="B1" s="265"/>
      <c r="C1" s="266"/>
    </row>
    <row r="2" ht="22.5" spans="1:3">
      <c r="A2" s="267" t="s">
        <v>532</v>
      </c>
      <c r="B2" s="267"/>
      <c r="C2" s="268"/>
    </row>
    <row r="3" ht="20.25" customHeight="1" spans="2:3">
      <c r="B3" s="269"/>
      <c r="C3" s="270" t="s">
        <v>2</v>
      </c>
    </row>
    <row r="4" ht="20.1" customHeight="1" spans="1:3">
      <c r="A4" s="9" t="s">
        <v>73</v>
      </c>
      <c r="B4" s="9"/>
      <c r="C4" s="271" t="s">
        <v>5</v>
      </c>
    </row>
    <row r="5" s="261" customFormat="1" ht="20.1" customHeight="1" spans="1:3">
      <c r="A5" s="272" t="s">
        <v>11</v>
      </c>
      <c r="B5" s="273"/>
      <c r="C5" s="274">
        <f>C6+C9+C15+C32+C39+C51+C56+C59</f>
        <v>2944963.93</v>
      </c>
    </row>
    <row r="6" ht="20.1" customHeight="1" spans="1:3">
      <c r="A6" s="275">
        <v>207</v>
      </c>
      <c r="B6" s="276" t="s">
        <v>194</v>
      </c>
      <c r="C6" s="277">
        <v>37860</v>
      </c>
    </row>
    <row r="7" ht="20.1" customHeight="1" spans="1:3">
      <c r="A7" s="278">
        <v>20709</v>
      </c>
      <c r="B7" s="276" t="s">
        <v>533</v>
      </c>
      <c r="C7" s="277">
        <v>37860</v>
      </c>
    </row>
    <row r="8" ht="20.1" customHeight="1" spans="1:3">
      <c r="A8" s="279">
        <v>2070904</v>
      </c>
      <c r="B8" s="275" t="s">
        <v>534</v>
      </c>
      <c r="C8" s="280">
        <v>37860</v>
      </c>
    </row>
    <row r="9" ht="20.1" customHeight="1" spans="1:4">
      <c r="A9" s="275">
        <v>208</v>
      </c>
      <c r="B9" s="276" t="s">
        <v>217</v>
      </c>
      <c r="C9" s="281"/>
      <c r="D9" s="282"/>
    </row>
    <row r="10" ht="20.1" customHeight="1" spans="1:4">
      <c r="A10" s="278">
        <v>20822</v>
      </c>
      <c r="B10" s="276" t="s">
        <v>535</v>
      </c>
      <c r="C10" s="281"/>
      <c r="D10" s="282"/>
    </row>
    <row r="11" ht="20.1" customHeight="1" spans="1:3">
      <c r="A11" s="279">
        <v>2082201</v>
      </c>
      <c r="B11" s="275" t="s">
        <v>536</v>
      </c>
      <c r="C11" s="281"/>
    </row>
    <row r="12" ht="20.1" customHeight="1" spans="1:3">
      <c r="A12" s="279">
        <v>2082202</v>
      </c>
      <c r="B12" s="275" t="s">
        <v>537</v>
      </c>
      <c r="C12" s="281"/>
    </row>
    <row r="13" ht="20.1" customHeight="1" spans="1:4">
      <c r="A13" s="278">
        <v>20823</v>
      </c>
      <c r="B13" s="276" t="s">
        <v>538</v>
      </c>
      <c r="C13" s="281"/>
      <c r="D13" s="282"/>
    </row>
    <row r="14" ht="20.1" customHeight="1" spans="1:3">
      <c r="A14" s="279">
        <v>2082302</v>
      </c>
      <c r="B14" s="275" t="s">
        <v>537</v>
      </c>
      <c r="C14" s="281"/>
    </row>
    <row r="15" ht="20.1" customHeight="1" spans="1:3">
      <c r="A15" s="275">
        <v>212</v>
      </c>
      <c r="B15" s="276" t="s">
        <v>342</v>
      </c>
      <c r="C15" s="277">
        <v>2540000</v>
      </c>
    </row>
    <row r="16" ht="20.1" customHeight="1" spans="1:3">
      <c r="A16" s="278">
        <v>21208</v>
      </c>
      <c r="B16" s="276" t="s">
        <v>539</v>
      </c>
      <c r="C16" s="277">
        <v>2540000</v>
      </c>
    </row>
    <row r="17" ht="20.1" customHeight="1" spans="1:2">
      <c r="A17" s="279">
        <v>2120801</v>
      </c>
      <c r="B17" s="275" t="s">
        <v>540</v>
      </c>
    </row>
    <row r="18" ht="20.1" customHeight="1" spans="1:2">
      <c r="A18" s="279">
        <v>2120802</v>
      </c>
      <c r="B18" s="275" t="s">
        <v>541</v>
      </c>
    </row>
    <row r="19" ht="20.1" customHeight="1" spans="1:3">
      <c r="A19" s="279">
        <v>2120803</v>
      </c>
      <c r="B19" s="275" t="s">
        <v>542</v>
      </c>
      <c r="C19" s="281"/>
    </row>
    <row r="20" ht="20.1" customHeight="1" spans="1:3">
      <c r="A20" s="279">
        <v>2120804</v>
      </c>
      <c r="B20" s="275" t="s">
        <v>543</v>
      </c>
      <c r="C20" s="280">
        <v>830000</v>
      </c>
    </row>
    <row r="21" ht="20.1" customHeight="1" spans="1:3">
      <c r="A21" s="279">
        <v>2120805</v>
      </c>
      <c r="B21" s="275" t="s">
        <v>544</v>
      </c>
      <c r="C21" s="281"/>
    </row>
    <row r="22" ht="20.1" customHeight="1" spans="1:3">
      <c r="A22" s="279">
        <v>2120806</v>
      </c>
      <c r="B22" s="275" t="s">
        <v>545</v>
      </c>
      <c r="C22" s="281"/>
    </row>
    <row r="23" ht="20.1" customHeight="1" spans="1:3">
      <c r="A23" s="279">
        <v>2120899</v>
      </c>
      <c r="B23" s="275" t="s">
        <v>546</v>
      </c>
      <c r="C23" s="280">
        <v>1710000</v>
      </c>
    </row>
    <row r="24" ht="20.1" customHeight="1" spans="1:3">
      <c r="A24" s="278">
        <v>21210</v>
      </c>
      <c r="B24" s="276" t="s">
        <v>547</v>
      </c>
      <c r="C24" s="281"/>
    </row>
    <row r="25" ht="20.1" customHeight="1" spans="1:3">
      <c r="A25" s="279">
        <v>2121099</v>
      </c>
      <c r="B25" s="275" t="s">
        <v>548</v>
      </c>
      <c r="C25" s="281"/>
    </row>
    <row r="26" ht="20.1" customHeight="1" spans="1:3">
      <c r="A26" s="278">
        <v>21211</v>
      </c>
      <c r="B26" s="276" t="s">
        <v>549</v>
      </c>
      <c r="C26" s="281"/>
    </row>
    <row r="27" ht="20.1" customHeight="1" spans="1:3">
      <c r="A27" s="278">
        <v>21213</v>
      </c>
      <c r="B27" s="276" t="s">
        <v>550</v>
      </c>
      <c r="C27" s="281"/>
    </row>
    <row r="28" ht="20.1" customHeight="1" spans="1:3">
      <c r="A28" s="279">
        <v>2121301</v>
      </c>
      <c r="B28" s="275" t="s">
        <v>551</v>
      </c>
      <c r="C28" s="281"/>
    </row>
    <row r="29" ht="20.1" customHeight="1" spans="1:3">
      <c r="A29" s="278">
        <v>21214</v>
      </c>
      <c r="B29" s="276" t="s">
        <v>552</v>
      </c>
      <c r="C29" s="281"/>
    </row>
    <row r="30" ht="20.1" customHeight="1" spans="1:3">
      <c r="A30" s="279">
        <v>2121401</v>
      </c>
      <c r="B30" s="275" t="s">
        <v>553</v>
      </c>
      <c r="C30" s="281"/>
    </row>
    <row r="31" ht="20.1" customHeight="1" spans="1:3">
      <c r="A31" s="279">
        <v>2121499</v>
      </c>
      <c r="B31" s="275" t="s">
        <v>554</v>
      </c>
      <c r="C31" s="281"/>
    </row>
    <row r="32" ht="20.1" customHeight="1" spans="1:3">
      <c r="A32" s="275">
        <v>213</v>
      </c>
      <c r="B32" s="276" t="s">
        <v>355</v>
      </c>
      <c r="C32" s="281"/>
    </row>
    <row r="33" ht="20.1" customHeight="1" spans="1:3">
      <c r="A33" s="278">
        <v>21367</v>
      </c>
      <c r="B33" s="276" t="s">
        <v>555</v>
      </c>
      <c r="C33" s="281"/>
    </row>
    <row r="34" ht="20.1" customHeight="1" spans="1:3">
      <c r="A34" s="279">
        <v>2136701</v>
      </c>
      <c r="B34" s="275" t="s">
        <v>537</v>
      </c>
      <c r="C34" s="281"/>
    </row>
    <row r="35" ht="20.1" customHeight="1" spans="1:3">
      <c r="A35" s="279">
        <v>2136702</v>
      </c>
      <c r="B35" s="275" t="s">
        <v>556</v>
      </c>
      <c r="C35" s="281"/>
    </row>
    <row r="36" ht="20.1" customHeight="1" spans="1:3">
      <c r="A36" s="279">
        <v>2136799</v>
      </c>
      <c r="B36" s="275" t="s">
        <v>557</v>
      </c>
      <c r="C36" s="281"/>
    </row>
    <row r="37" ht="20.1" customHeight="1" spans="1:3">
      <c r="A37" s="278">
        <v>21369</v>
      </c>
      <c r="B37" s="276" t="s">
        <v>558</v>
      </c>
      <c r="C37" s="281"/>
    </row>
    <row r="38" ht="20.1" customHeight="1" spans="1:3">
      <c r="A38" s="279">
        <v>2136902</v>
      </c>
      <c r="B38" s="275" t="s">
        <v>559</v>
      </c>
      <c r="C38" s="281"/>
    </row>
    <row r="39" ht="20.1" customHeight="1" spans="1:3">
      <c r="A39" s="275">
        <v>229</v>
      </c>
      <c r="B39" s="276" t="s">
        <v>494</v>
      </c>
      <c r="C39" s="277">
        <v>367103.93</v>
      </c>
    </row>
    <row r="40" ht="20.1" customHeight="1" spans="1:3">
      <c r="A40" s="278">
        <v>22904</v>
      </c>
      <c r="B40" s="276" t="s">
        <v>560</v>
      </c>
      <c r="C40" s="277">
        <v>147118.93</v>
      </c>
    </row>
    <row r="41" ht="20.1" customHeight="1" spans="1:3">
      <c r="A41" s="279">
        <v>2290402</v>
      </c>
      <c r="B41" s="275" t="s">
        <v>561</v>
      </c>
      <c r="C41" s="280">
        <v>147118.93</v>
      </c>
    </row>
    <row r="42" ht="20.1" customHeight="1" spans="1:3">
      <c r="A42" s="278">
        <v>22908</v>
      </c>
      <c r="B42" s="276" t="s">
        <v>562</v>
      </c>
      <c r="C42" s="281"/>
    </row>
    <row r="43" ht="20.1" customHeight="1" spans="1:3">
      <c r="A43" s="279">
        <v>2290808</v>
      </c>
      <c r="B43" s="275" t="s">
        <v>563</v>
      </c>
      <c r="C43" s="281"/>
    </row>
    <row r="44" ht="20.1" customHeight="1" spans="1:3">
      <c r="A44" s="278">
        <v>22960</v>
      </c>
      <c r="B44" s="276" t="s">
        <v>564</v>
      </c>
      <c r="C44" s="277">
        <v>219985</v>
      </c>
    </row>
    <row r="45" ht="20.1" customHeight="1" spans="1:3">
      <c r="A45" s="279">
        <v>2296002</v>
      </c>
      <c r="B45" s="275" t="s">
        <v>565</v>
      </c>
      <c r="C45" s="280">
        <v>119985</v>
      </c>
    </row>
    <row r="46" ht="20.1" customHeight="1" spans="1:2">
      <c r="A46" s="279">
        <v>2296003</v>
      </c>
      <c r="B46" s="275" t="s">
        <v>566</v>
      </c>
    </row>
    <row r="47" ht="20.1" customHeight="1" spans="1:3">
      <c r="A47" s="279">
        <v>2296004</v>
      </c>
      <c r="B47" s="275" t="s">
        <v>567</v>
      </c>
      <c r="C47" s="283">
        <v>100000</v>
      </c>
    </row>
    <row r="48" ht="20.1" customHeight="1" spans="1:3">
      <c r="A48" s="279">
        <v>2296006</v>
      </c>
      <c r="B48" s="275" t="s">
        <v>568</v>
      </c>
      <c r="C48" s="281"/>
    </row>
    <row r="49" ht="20.1" customHeight="1" spans="1:3">
      <c r="A49" s="279">
        <v>2296013</v>
      </c>
      <c r="B49" s="275" t="s">
        <v>569</v>
      </c>
      <c r="C49" s="281"/>
    </row>
    <row r="50" ht="20.1" customHeight="1" spans="1:3">
      <c r="A50" s="279">
        <v>2296099</v>
      </c>
      <c r="B50" s="275" t="s">
        <v>570</v>
      </c>
      <c r="C50" s="281"/>
    </row>
    <row r="51" ht="20.1" customHeight="1" spans="1:3">
      <c r="A51" s="275">
        <v>232</v>
      </c>
      <c r="B51" s="276" t="s">
        <v>497</v>
      </c>
      <c r="C51" s="281"/>
    </row>
    <row r="52" ht="20.1" customHeight="1" spans="1:3">
      <c r="A52" s="278">
        <v>23204</v>
      </c>
      <c r="B52" s="276" t="s">
        <v>571</v>
      </c>
      <c r="C52" s="281"/>
    </row>
    <row r="53" ht="20.1" customHeight="1" spans="1:3">
      <c r="A53" s="279">
        <v>2320411</v>
      </c>
      <c r="B53" s="275" t="s">
        <v>572</v>
      </c>
      <c r="C53" s="281"/>
    </row>
    <row r="54" ht="20.1" customHeight="1" spans="1:3">
      <c r="A54" s="279">
        <v>2320431</v>
      </c>
      <c r="B54" s="275" t="s">
        <v>573</v>
      </c>
      <c r="C54" s="281"/>
    </row>
    <row r="55" ht="20.1" customHeight="1" spans="1:3">
      <c r="A55" s="279">
        <v>2320498</v>
      </c>
      <c r="B55" s="275" t="s">
        <v>574</v>
      </c>
      <c r="C55" s="281"/>
    </row>
    <row r="56" ht="20.1" customHeight="1" spans="1:3">
      <c r="A56" s="275">
        <v>233</v>
      </c>
      <c r="B56" s="276" t="s">
        <v>500</v>
      </c>
      <c r="C56" s="281"/>
    </row>
    <row r="57" ht="20.1" customHeight="1" spans="1:3">
      <c r="A57" s="278">
        <v>23304</v>
      </c>
      <c r="B57" s="276" t="s">
        <v>575</v>
      </c>
      <c r="C57" s="281"/>
    </row>
    <row r="58" ht="20.1" customHeight="1" spans="1:3">
      <c r="A58" s="279">
        <v>2330411</v>
      </c>
      <c r="B58" s="275" t="s">
        <v>576</v>
      </c>
      <c r="C58" s="281"/>
    </row>
    <row r="59" ht="20.1" customHeight="1" spans="1:3">
      <c r="A59" s="275">
        <v>234</v>
      </c>
      <c r="B59" s="275" t="s">
        <v>577</v>
      </c>
      <c r="C59" s="281"/>
    </row>
    <row r="60" ht="20.1" customHeight="1" spans="1:3">
      <c r="A60" s="278">
        <v>23401</v>
      </c>
      <c r="B60" s="275" t="s">
        <v>578</v>
      </c>
      <c r="C60" s="281"/>
    </row>
    <row r="61" ht="20.1" customHeight="1" spans="1:3">
      <c r="A61" s="279">
        <v>2340102</v>
      </c>
      <c r="B61" s="275" t="s">
        <v>579</v>
      </c>
      <c r="C61" s="281"/>
    </row>
    <row r="62" ht="20.1" customHeight="1" spans="1:3">
      <c r="A62" s="279">
        <v>2340106</v>
      </c>
      <c r="B62" s="275" t="s">
        <v>580</v>
      </c>
      <c r="C62" s="281"/>
    </row>
    <row r="63" ht="20.1" customHeight="1" spans="1:3">
      <c r="A63" s="279">
        <v>2340108</v>
      </c>
      <c r="B63" s="275" t="s">
        <v>581</v>
      </c>
      <c r="C63" s="281"/>
    </row>
    <row r="64" ht="20.1" customHeight="1" spans="1:3">
      <c r="A64" s="279">
        <v>2340110</v>
      </c>
      <c r="B64" s="275" t="s">
        <v>582</v>
      </c>
      <c r="C64" s="281"/>
    </row>
    <row r="65" ht="20.1" customHeight="1" spans="1:3">
      <c r="A65" s="279">
        <v>2340199</v>
      </c>
      <c r="B65" s="275" t="s">
        <v>583</v>
      </c>
      <c r="C65" s="281"/>
    </row>
    <row r="66" ht="20.1" customHeight="1" spans="1:3">
      <c r="A66" s="278">
        <v>23402</v>
      </c>
      <c r="B66" s="275" t="s">
        <v>584</v>
      </c>
      <c r="C66" s="281"/>
    </row>
    <row r="67" ht="20.1" customHeight="1" spans="1:3">
      <c r="A67" s="279">
        <v>2340205</v>
      </c>
      <c r="B67" s="275" t="s">
        <v>585</v>
      </c>
      <c r="C67" s="281"/>
    </row>
    <row r="68" ht="20.1" customHeight="1" spans="1:3">
      <c r="A68" s="279">
        <v>2340299</v>
      </c>
      <c r="B68" s="275" t="s">
        <v>586</v>
      </c>
      <c r="C68" s="281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220" customWidth="1"/>
    <col min="2" max="3" width="9.625" style="221" customWidth="1"/>
    <col min="4" max="4" width="12.5" style="222" hidden="1" customWidth="1"/>
    <col min="5" max="5" width="13.125" style="223" customWidth="1"/>
    <col min="6" max="6" width="28.5" style="224" customWidth="1"/>
    <col min="7" max="7" width="10.125" style="225" customWidth="1"/>
    <col min="8" max="8" width="10.375" style="225" customWidth="1"/>
    <col min="9" max="9" width="12.5" style="225" hidden="1" customWidth="1"/>
    <col min="10" max="10" width="11.625" style="220" customWidth="1"/>
    <col min="11" max="245" width="9" style="220" customWidth="1"/>
    <col min="246" max="246" width="29.625" style="220" customWidth="1"/>
    <col min="247" max="247" width="12.75" style="220"/>
    <col min="248" max="248" width="29.75" style="220" customWidth="1"/>
    <col min="249" max="249" width="17" style="220" customWidth="1"/>
    <col min="250" max="250" width="37" style="220" customWidth="1"/>
    <col min="251" max="251" width="17.375" style="220" customWidth="1"/>
    <col min="252" max="501" width="9" style="220" customWidth="1"/>
    <col min="502" max="502" width="29.625" style="220" customWidth="1"/>
    <col min="503" max="503" width="12.75" style="220"/>
    <col min="504" max="504" width="29.75" style="220" customWidth="1"/>
    <col min="505" max="505" width="17" style="220" customWidth="1"/>
    <col min="506" max="506" width="37" style="220" customWidth="1"/>
    <col min="507" max="507" width="17.375" style="220" customWidth="1"/>
    <col min="508" max="757" width="9" style="220" customWidth="1"/>
    <col min="758" max="758" width="29.625" style="220" customWidth="1"/>
    <col min="759" max="759" width="12.75" style="220"/>
    <col min="760" max="760" width="29.75" style="220" customWidth="1"/>
    <col min="761" max="761" width="17" style="220" customWidth="1"/>
    <col min="762" max="762" width="37" style="220" customWidth="1"/>
    <col min="763" max="763" width="17.375" style="220" customWidth="1"/>
    <col min="764" max="1013" width="9" style="220" customWidth="1"/>
    <col min="1014" max="1014" width="29.625" style="220" customWidth="1"/>
    <col min="1015" max="1015" width="12.75" style="220"/>
    <col min="1016" max="1016" width="29.75" style="220" customWidth="1"/>
    <col min="1017" max="1017" width="17" style="220" customWidth="1"/>
    <col min="1018" max="1018" width="37" style="220" customWidth="1"/>
    <col min="1019" max="1019" width="17.375" style="220" customWidth="1"/>
    <col min="1020" max="1269" width="9" style="220" customWidth="1"/>
    <col min="1270" max="1270" width="29.625" style="220" customWidth="1"/>
    <col min="1271" max="1271" width="12.75" style="220"/>
    <col min="1272" max="1272" width="29.75" style="220" customWidth="1"/>
    <col min="1273" max="1273" width="17" style="220" customWidth="1"/>
    <col min="1274" max="1274" width="37" style="220" customWidth="1"/>
    <col min="1275" max="1275" width="17.375" style="220" customWidth="1"/>
    <col min="1276" max="1525" width="9" style="220" customWidth="1"/>
    <col min="1526" max="1526" width="29.625" style="220" customWidth="1"/>
    <col min="1527" max="1527" width="12.75" style="220"/>
    <col min="1528" max="1528" width="29.75" style="220" customWidth="1"/>
    <col min="1529" max="1529" width="17" style="220" customWidth="1"/>
    <col min="1530" max="1530" width="37" style="220" customWidth="1"/>
    <col min="1531" max="1531" width="17.375" style="220" customWidth="1"/>
    <col min="1532" max="1781" width="9" style="220" customWidth="1"/>
    <col min="1782" max="1782" width="29.625" style="220" customWidth="1"/>
    <col min="1783" max="1783" width="12.75" style="220"/>
    <col min="1784" max="1784" width="29.75" style="220" customWidth="1"/>
    <col min="1785" max="1785" width="17" style="220" customWidth="1"/>
    <col min="1786" max="1786" width="37" style="220" customWidth="1"/>
    <col min="1787" max="1787" width="17.375" style="220" customWidth="1"/>
    <col min="1788" max="2037" width="9" style="220" customWidth="1"/>
    <col min="2038" max="2038" width="29.625" style="220" customWidth="1"/>
    <col min="2039" max="2039" width="12.75" style="220"/>
    <col min="2040" max="2040" width="29.75" style="220" customWidth="1"/>
    <col min="2041" max="2041" width="17" style="220" customWidth="1"/>
    <col min="2042" max="2042" width="37" style="220" customWidth="1"/>
    <col min="2043" max="2043" width="17.375" style="220" customWidth="1"/>
    <col min="2044" max="2293" width="9" style="220" customWidth="1"/>
    <col min="2294" max="2294" width="29.625" style="220" customWidth="1"/>
    <col min="2295" max="2295" width="12.75" style="220"/>
    <col min="2296" max="2296" width="29.75" style="220" customWidth="1"/>
    <col min="2297" max="2297" width="17" style="220" customWidth="1"/>
    <col min="2298" max="2298" width="37" style="220" customWidth="1"/>
    <col min="2299" max="2299" width="17.375" style="220" customWidth="1"/>
    <col min="2300" max="2549" width="9" style="220" customWidth="1"/>
    <col min="2550" max="2550" width="29.625" style="220" customWidth="1"/>
    <col min="2551" max="2551" width="12.75" style="220"/>
    <col min="2552" max="2552" width="29.75" style="220" customWidth="1"/>
    <col min="2553" max="2553" width="17" style="220" customWidth="1"/>
    <col min="2554" max="2554" width="37" style="220" customWidth="1"/>
    <col min="2555" max="2555" width="17.375" style="220" customWidth="1"/>
    <col min="2556" max="2805" width="9" style="220" customWidth="1"/>
    <col min="2806" max="2806" width="29.625" style="220" customWidth="1"/>
    <col min="2807" max="2807" width="12.75" style="220"/>
    <col min="2808" max="2808" width="29.75" style="220" customWidth="1"/>
    <col min="2809" max="2809" width="17" style="220" customWidth="1"/>
    <col min="2810" max="2810" width="37" style="220" customWidth="1"/>
    <col min="2811" max="2811" width="17.375" style="220" customWidth="1"/>
    <col min="2812" max="3061" width="9" style="220" customWidth="1"/>
    <col min="3062" max="3062" width="29.625" style="220" customWidth="1"/>
    <col min="3063" max="3063" width="12.75" style="220"/>
    <col min="3064" max="3064" width="29.75" style="220" customWidth="1"/>
    <col min="3065" max="3065" width="17" style="220" customWidth="1"/>
    <col min="3066" max="3066" width="37" style="220" customWidth="1"/>
    <col min="3067" max="3067" width="17.375" style="220" customWidth="1"/>
    <col min="3068" max="3317" width="9" style="220" customWidth="1"/>
    <col min="3318" max="3318" width="29.625" style="220" customWidth="1"/>
    <col min="3319" max="3319" width="12.75" style="220"/>
    <col min="3320" max="3320" width="29.75" style="220" customWidth="1"/>
    <col min="3321" max="3321" width="17" style="220" customWidth="1"/>
    <col min="3322" max="3322" width="37" style="220" customWidth="1"/>
    <col min="3323" max="3323" width="17.375" style="220" customWidth="1"/>
    <col min="3324" max="3573" width="9" style="220" customWidth="1"/>
    <col min="3574" max="3574" width="29.625" style="220" customWidth="1"/>
    <col min="3575" max="3575" width="12.75" style="220"/>
    <col min="3576" max="3576" width="29.75" style="220" customWidth="1"/>
    <col min="3577" max="3577" width="17" style="220" customWidth="1"/>
    <col min="3578" max="3578" width="37" style="220" customWidth="1"/>
    <col min="3579" max="3579" width="17.375" style="220" customWidth="1"/>
    <col min="3580" max="3829" width="9" style="220" customWidth="1"/>
    <col min="3830" max="3830" width="29.625" style="220" customWidth="1"/>
    <col min="3831" max="3831" width="12.75" style="220"/>
    <col min="3832" max="3832" width="29.75" style="220" customWidth="1"/>
    <col min="3833" max="3833" width="17" style="220" customWidth="1"/>
    <col min="3834" max="3834" width="37" style="220" customWidth="1"/>
    <col min="3835" max="3835" width="17.375" style="220" customWidth="1"/>
    <col min="3836" max="4085" width="9" style="220" customWidth="1"/>
    <col min="4086" max="4086" width="29.625" style="220" customWidth="1"/>
    <col min="4087" max="4087" width="12.75" style="220"/>
    <col min="4088" max="4088" width="29.75" style="220" customWidth="1"/>
    <col min="4089" max="4089" width="17" style="220" customWidth="1"/>
    <col min="4090" max="4090" width="37" style="220" customWidth="1"/>
    <col min="4091" max="4091" width="17.375" style="220" customWidth="1"/>
    <col min="4092" max="4341" width="9" style="220" customWidth="1"/>
    <col min="4342" max="4342" width="29.625" style="220" customWidth="1"/>
    <col min="4343" max="4343" width="12.75" style="220"/>
    <col min="4344" max="4344" width="29.75" style="220" customWidth="1"/>
    <col min="4345" max="4345" width="17" style="220" customWidth="1"/>
    <col min="4346" max="4346" width="37" style="220" customWidth="1"/>
    <col min="4347" max="4347" width="17.375" style="220" customWidth="1"/>
    <col min="4348" max="4597" width="9" style="220" customWidth="1"/>
    <col min="4598" max="4598" width="29.625" style="220" customWidth="1"/>
    <col min="4599" max="4599" width="12.75" style="220"/>
    <col min="4600" max="4600" width="29.75" style="220" customWidth="1"/>
    <col min="4601" max="4601" width="17" style="220" customWidth="1"/>
    <col min="4602" max="4602" width="37" style="220" customWidth="1"/>
    <col min="4603" max="4603" width="17.375" style="220" customWidth="1"/>
    <col min="4604" max="4853" width="9" style="220" customWidth="1"/>
    <col min="4854" max="4854" width="29.625" style="220" customWidth="1"/>
    <col min="4855" max="4855" width="12.75" style="220"/>
    <col min="4856" max="4856" width="29.75" style="220" customWidth="1"/>
    <col min="4857" max="4857" width="17" style="220" customWidth="1"/>
    <col min="4858" max="4858" width="37" style="220" customWidth="1"/>
    <col min="4859" max="4859" width="17.375" style="220" customWidth="1"/>
    <col min="4860" max="5109" width="9" style="220" customWidth="1"/>
    <col min="5110" max="5110" width="29.625" style="220" customWidth="1"/>
    <col min="5111" max="5111" width="12.75" style="220"/>
    <col min="5112" max="5112" width="29.75" style="220" customWidth="1"/>
    <col min="5113" max="5113" width="17" style="220" customWidth="1"/>
    <col min="5114" max="5114" width="37" style="220" customWidth="1"/>
    <col min="5115" max="5115" width="17.375" style="220" customWidth="1"/>
    <col min="5116" max="5365" width="9" style="220" customWidth="1"/>
    <col min="5366" max="5366" width="29.625" style="220" customWidth="1"/>
    <col min="5367" max="5367" width="12.75" style="220"/>
    <col min="5368" max="5368" width="29.75" style="220" customWidth="1"/>
    <col min="5369" max="5369" width="17" style="220" customWidth="1"/>
    <col min="5370" max="5370" width="37" style="220" customWidth="1"/>
    <col min="5371" max="5371" width="17.375" style="220" customWidth="1"/>
    <col min="5372" max="5621" width="9" style="220" customWidth="1"/>
    <col min="5622" max="5622" width="29.625" style="220" customWidth="1"/>
    <col min="5623" max="5623" width="12.75" style="220"/>
    <col min="5624" max="5624" width="29.75" style="220" customWidth="1"/>
    <col min="5625" max="5625" width="17" style="220" customWidth="1"/>
    <col min="5626" max="5626" width="37" style="220" customWidth="1"/>
    <col min="5627" max="5627" width="17.375" style="220" customWidth="1"/>
    <col min="5628" max="5877" width="9" style="220" customWidth="1"/>
    <col min="5878" max="5878" width="29.625" style="220" customWidth="1"/>
    <col min="5879" max="5879" width="12.75" style="220"/>
    <col min="5880" max="5880" width="29.75" style="220" customWidth="1"/>
    <col min="5881" max="5881" width="17" style="220" customWidth="1"/>
    <col min="5882" max="5882" width="37" style="220" customWidth="1"/>
    <col min="5883" max="5883" width="17.375" style="220" customWidth="1"/>
    <col min="5884" max="6133" width="9" style="220" customWidth="1"/>
    <col min="6134" max="6134" width="29.625" style="220" customWidth="1"/>
    <col min="6135" max="6135" width="12.75" style="220"/>
    <col min="6136" max="6136" width="29.75" style="220" customWidth="1"/>
    <col min="6137" max="6137" width="17" style="220" customWidth="1"/>
    <col min="6138" max="6138" width="37" style="220" customWidth="1"/>
    <col min="6139" max="6139" width="17.375" style="220" customWidth="1"/>
    <col min="6140" max="6389" width="9" style="220" customWidth="1"/>
    <col min="6390" max="6390" width="29.625" style="220" customWidth="1"/>
    <col min="6391" max="6391" width="12.75" style="220"/>
    <col min="6392" max="6392" width="29.75" style="220" customWidth="1"/>
    <col min="6393" max="6393" width="17" style="220" customWidth="1"/>
    <col min="6394" max="6394" width="37" style="220" customWidth="1"/>
    <col min="6395" max="6395" width="17.375" style="220" customWidth="1"/>
    <col min="6396" max="6645" width="9" style="220" customWidth="1"/>
    <col min="6646" max="6646" width="29.625" style="220" customWidth="1"/>
    <col min="6647" max="6647" width="12.75" style="220"/>
    <col min="6648" max="6648" width="29.75" style="220" customWidth="1"/>
    <col min="6649" max="6649" width="17" style="220" customWidth="1"/>
    <col min="6650" max="6650" width="37" style="220" customWidth="1"/>
    <col min="6651" max="6651" width="17.375" style="220" customWidth="1"/>
    <col min="6652" max="6901" width="9" style="220" customWidth="1"/>
    <col min="6902" max="6902" width="29.625" style="220" customWidth="1"/>
    <col min="6903" max="6903" width="12.75" style="220"/>
    <col min="6904" max="6904" width="29.75" style="220" customWidth="1"/>
    <col min="6905" max="6905" width="17" style="220" customWidth="1"/>
    <col min="6906" max="6906" width="37" style="220" customWidth="1"/>
    <col min="6907" max="6907" width="17.375" style="220" customWidth="1"/>
    <col min="6908" max="7157" width="9" style="220" customWidth="1"/>
    <col min="7158" max="7158" width="29.625" style="220" customWidth="1"/>
    <col min="7159" max="7159" width="12.75" style="220"/>
    <col min="7160" max="7160" width="29.75" style="220" customWidth="1"/>
    <col min="7161" max="7161" width="17" style="220" customWidth="1"/>
    <col min="7162" max="7162" width="37" style="220" customWidth="1"/>
    <col min="7163" max="7163" width="17.375" style="220" customWidth="1"/>
    <col min="7164" max="7413" width="9" style="220" customWidth="1"/>
    <col min="7414" max="7414" width="29.625" style="220" customWidth="1"/>
    <col min="7415" max="7415" width="12.75" style="220"/>
    <col min="7416" max="7416" width="29.75" style="220" customWidth="1"/>
    <col min="7417" max="7417" width="17" style="220" customWidth="1"/>
    <col min="7418" max="7418" width="37" style="220" customWidth="1"/>
    <col min="7419" max="7419" width="17.375" style="220" customWidth="1"/>
    <col min="7420" max="7669" width="9" style="220" customWidth="1"/>
    <col min="7670" max="7670" width="29.625" style="220" customWidth="1"/>
    <col min="7671" max="7671" width="12.75" style="220"/>
    <col min="7672" max="7672" width="29.75" style="220" customWidth="1"/>
    <col min="7673" max="7673" width="17" style="220" customWidth="1"/>
    <col min="7674" max="7674" width="37" style="220" customWidth="1"/>
    <col min="7675" max="7675" width="17.375" style="220" customWidth="1"/>
    <col min="7676" max="7925" width="9" style="220" customWidth="1"/>
    <col min="7926" max="7926" width="29.625" style="220" customWidth="1"/>
    <col min="7927" max="7927" width="12.75" style="220"/>
    <col min="7928" max="7928" width="29.75" style="220" customWidth="1"/>
    <col min="7929" max="7929" width="17" style="220" customWidth="1"/>
    <col min="7930" max="7930" width="37" style="220" customWidth="1"/>
    <col min="7931" max="7931" width="17.375" style="220" customWidth="1"/>
    <col min="7932" max="8181" width="9" style="220" customWidth="1"/>
    <col min="8182" max="8182" width="29.625" style="220" customWidth="1"/>
    <col min="8183" max="8183" width="12.75" style="220"/>
    <col min="8184" max="8184" width="29.75" style="220" customWidth="1"/>
    <col min="8185" max="8185" width="17" style="220" customWidth="1"/>
    <col min="8186" max="8186" width="37" style="220" customWidth="1"/>
    <col min="8187" max="8187" width="17.375" style="220" customWidth="1"/>
    <col min="8188" max="8437" width="9" style="220" customWidth="1"/>
    <col min="8438" max="8438" width="29.625" style="220" customWidth="1"/>
    <col min="8439" max="8439" width="12.75" style="220"/>
    <col min="8440" max="8440" width="29.75" style="220" customWidth="1"/>
    <col min="8441" max="8441" width="17" style="220" customWidth="1"/>
    <col min="8442" max="8442" width="37" style="220" customWidth="1"/>
    <col min="8443" max="8443" width="17.375" style="220" customWidth="1"/>
    <col min="8444" max="8693" width="9" style="220" customWidth="1"/>
    <col min="8694" max="8694" width="29.625" style="220" customWidth="1"/>
    <col min="8695" max="8695" width="12.75" style="220"/>
    <col min="8696" max="8696" width="29.75" style="220" customWidth="1"/>
    <col min="8697" max="8697" width="17" style="220" customWidth="1"/>
    <col min="8698" max="8698" width="37" style="220" customWidth="1"/>
    <col min="8699" max="8699" width="17.375" style="220" customWidth="1"/>
    <col min="8700" max="8949" width="9" style="220" customWidth="1"/>
    <col min="8950" max="8950" width="29.625" style="220" customWidth="1"/>
    <col min="8951" max="8951" width="12.75" style="220"/>
    <col min="8952" max="8952" width="29.75" style="220" customWidth="1"/>
    <col min="8953" max="8953" width="17" style="220" customWidth="1"/>
    <col min="8954" max="8954" width="37" style="220" customWidth="1"/>
    <col min="8955" max="8955" width="17.375" style="220" customWidth="1"/>
    <col min="8956" max="9205" width="9" style="220" customWidth="1"/>
    <col min="9206" max="9206" width="29.625" style="220" customWidth="1"/>
    <col min="9207" max="9207" width="12.75" style="220"/>
    <col min="9208" max="9208" width="29.75" style="220" customWidth="1"/>
    <col min="9209" max="9209" width="17" style="220" customWidth="1"/>
    <col min="9210" max="9210" width="37" style="220" customWidth="1"/>
    <col min="9211" max="9211" width="17.375" style="220" customWidth="1"/>
    <col min="9212" max="9461" width="9" style="220" customWidth="1"/>
    <col min="9462" max="9462" width="29.625" style="220" customWidth="1"/>
    <col min="9463" max="9463" width="12.75" style="220"/>
    <col min="9464" max="9464" width="29.75" style="220" customWidth="1"/>
    <col min="9465" max="9465" width="17" style="220" customWidth="1"/>
    <col min="9466" max="9466" width="37" style="220" customWidth="1"/>
    <col min="9467" max="9467" width="17.375" style="220" customWidth="1"/>
    <col min="9468" max="9717" width="9" style="220" customWidth="1"/>
    <col min="9718" max="9718" width="29.625" style="220" customWidth="1"/>
    <col min="9719" max="9719" width="12.75" style="220"/>
    <col min="9720" max="9720" width="29.75" style="220" customWidth="1"/>
    <col min="9721" max="9721" width="17" style="220" customWidth="1"/>
    <col min="9722" max="9722" width="37" style="220" customWidth="1"/>
    <col min="9723" max="9723" width="17.375" style="220" customWidth="1"/>
    <col min="9724" max="9973" width="9" style="220" customWidth="1"/>
    <col min="9974" max="9974" width="29.625" style="220" customWidth="1"/>
    <col min="9975" max="9975" width="12.75" style="220"/>
    <col min="9976" max="9976" width="29.75" style="220" customWidth="1"/>
    <col min="9977" max="9977" width="17" style="220" customWidth="1"/>
    <col min="9978" max="9978" width="37" style="220" customWidth="1"/>
    <col min="9979" max="9979" width="17.375" style="220" customWidth="1"/>
    <col min="9980" max="10229" width="9" style="220" customWidth="1"/>
    <col min="10230" max="10230" width="29.625" style="220" customWidth="1"/>
    <col min="10231" max="10231" width="12.75" style="220"/>
    <col min="10232" max="10232" width="29.75" style="220" customWidth="1"/>
    <col min="10233" max="10233" width="17" style="220" customWidth="1"/>
    <col min="10234" max="10234" width="37" style="220" customWidth="1"/>
    <col min="10235" max="10235" width="17.375" style="220" customWidth="1"/>
    <col min="10236" max="10485" width="9" style="220" customWidth="1"/>
    <col min="10486" max="10486" width="29.625" style="220" customWidth="1"/>
    <col min="10487" max="10487" width="12.75" style="220"/>
    <col min="10488" max="10488" width="29.75" style="220" customWidth="1"/>
    <col min="10489" max="10489" width="17" style="220" customWidth="1"/>
    <col min="10490" max="10490" width="37" style="220" customWidth="1"/>
    <col min="10491" max="10491" width="17.375" style="220" customWidth="1"/>
    <col min="10492" max="10741" width="9" style="220" customWidth="1"/>
    <col min="10742" max="10742" width="29.625" style="220" customWidth="1"/>
    <col min="10743" max="10743" width="12.75" style="220"/>
    <col min="10744" max="10744" width="29.75" style="220" customWidth="1"/>
    <col min="10745" max="10745" width="17" style="220" customWidth="1"/>
    <col min="10746" max="10746" width="37" style="220" customWidth="1"/>
    <col min="10747" max="10747" width="17.375" style="220" customWidth="1"/>
    <col min="10748" max="10997" width="9" style="220" customWidth="1"/>
    <col min="10998" max="10998" width="29.625" style="220" customWidth="1"/>
    <col min="10999" max="10999" width="12.75" style="220"/>
    <col min="11000" max="11000" width="29.75" style="220" customWidth="1"/>
    <col min="11001" max="11001" width="17" style="220" customWidth="1"/>
    <col min="11002" max="11002" width="37" style="220" customWidth="1"/>
    <col min="11003" max="11003" width="17.375" style="220" customWidth="1"/>
    <col min="11004" max="11253" width="9" style="220" customWidth="1"/>
    <col min="11254" max="11254" width="29.625" style="220" customWidth="1"/>
    <col min="11255" max="11255" width="12.75" style="220"/>
    <col min="11256" max="11256" width="29.75" style="220" customWidth="1"/>
    <col min="11257" max="11257" width="17" style="220" customWidth="1"/>
    <col min="11258" max="11258" width="37" style="220" customWidth="1"/>
    <col min="11259" max="11259" width="17.375" style="220" customWidth="1"/>
    <col min="11260" max="11509" width="9" style="220" customWidth="1"/>
    <col min="11510" max="11510" width="29.625" style="220" customWidth="1"/>
    <col min="11511" max="11511" width="12.75" style="220"/>
    <col min="11512" max="11512" width="29.75" style="220" customWidth="1"/>
    <col min="11513" max="11513" width="17" style="220" customWidth="1"/>
    <col min="11514" max="11514" width="37" style="220" customWidth="1"/>
    <col min="11515" max="11515" width="17.375" style="220" customWidth="1"/>
    <col min="11516" max="11765" width="9" style="220" customWidth="1"/>
    <col min="11766" max="11766" width="29.625" style="220" customWidth="1"/>
    <col min="11767" max="11767" width="12.75" style="220"/>
    <col min="11768" max="11768" width="29.75" style="220" customWidth="1"/>
    <col min="11769" max="11769" width="17" style="220" customWidth="1"/>
    <col min="11770" max="11770" width="37" style="220" customWidth="1"/>
    <col min="11771" max="11771" width="17.375" style="220" customWidth="1"/>
    <col min="11772" max="12021" width="9" style="220" customWidth="1"/>
    <col min="12022" max="12022" width="29.625" style="220" customWidth="1"/>
    <col min="12023" max="12023" width="12.75" style="220"/>
    <col min="12024" max="12024" width="29.75" style="220" customWidth="1"/>
    <col min="12025" max="12025" width="17" style="220" customWidth="1"/>
    <col min="12026" max="12026" width="37" style="220" customWidth="1"/>
    <col min="12027" max="12027" width="17.375" style="220" customWidth="1"/>
    <col min="12028" max="12277" width="9" style="220" customWidth="1"/>
    <col min="12278" max="12278" width="29.625" style="220" customWidth="1"/>
    <col min="12279" max="12279" width="12.75" style="220"/>
    <col min="12280" max="12280" width="29.75" style="220" customWidth="1"/>
    <col min="12281" max="12281" width="17" style="220" customWidth="1"/>
    <col min="12282" max="12282" width="37" style="220" customWidth="1"/>
    <col min="12283" max="12283" width="17.375" style="220" customWidth="1"/>
    <col min="12284" max="12533" width="9" style="220" customWidth="1"/>
    <col min="12534" max="12534" width="29.625" style="220" customWidth="1"/>
    <col min="12535" max="12535" width="12.75" style="220"/>
    <col min="12536" max="12536" width="29.75" style="220" customWidth="1"/>
    <col min="12537" max="12537" width="17" style="220" customWidth="1"/>
    <col min="12538" max="12538" width="37" style="220" customWidth="1"/>
    <col min="12539" max="12539" width="17.375" style="220" customWidth="1"/>
    <col min="12540" max="12789" width="9" style="220" customWidth="1"/>
    <col min="12790" max="12790" width="29.625" style="220" customWidth="1"/>
    <col min="12791" max="12791" width="12.75" style="220"/>
    <col min="12792" max="12792" width="29.75" style="220" customWidth="1"/>
    <col min="12793" max="12793" width="17" style="220" customWidth="1"/>
    <col min="12794" max="12794" width="37" style="220" customWidth="1"/>
    <col min="12795" max="12795" width="17.375" style="220" customWidth="1"/>
    <col min="12796" max="13045" width="9" style="220" customWidth="1"/>
    <col min="13046" max="13046" width="29.625" style="220" customWidth="1"/>
    <col min="13047" max="13047" width="12.75" style="220"/>
    <col min="13048" max="13048" width="29.75" style="220" customWidth="1"/>
    <col min="13049" max="13049" width="17" style="220" customWidth="1"/>
    <col min="13050" max="13050" width="37" style="220" customWidth="1"/>
    <col min="13051" max="13051" width="17.375" style="220" customWidth="1"/>
    <col min="13052" max="13301" width="9" style="220" customWidth="1"/>
    <col min="13302" max="13302" width="29.625" style="220" customWidth="1"/>
    <col min="13303" max="13303" width="12.75" style="220"/>
    <col min="13304" max="13304" width="29.75" style="220" customWidth="1"/>
    <col min="13305" max="13305" width="17" style="220" customWidth="1"/>
    <col min="13306" max="13306" width="37" style="220" customWidth="1"/>
    <col min="13307" max="13307" width="17.375" style="220" customWidth="1"/>
    <col min="13308" max="13557" width="9" style="220" customWidth="1"/>
    <col min="13558" max="13558" width="29.625" style="220" customWidth="1"/>
    <col min="13559" max="13559" width="12.75" style="220"/>
    <col min="13560" max="13560" width="29.75" style="220" customWidth="1"/>
    <col min="13561" max="13561" width="17" style="220" customWidth="1"/>
    <col min="13562" max="13562" width="37" style="220" customWidth="1"/>
    <col min="13563" max="13563" width="17.375" style="220" customWidth="1"/>
    <col min="13564" max="13813" width="9" style="220" customWidth="1"/>
    <col min="13814" max="13814" width="29.625" style="220" customWidth="1"/>
    <col min="13815" max="13815" width="12.75" style="220"/>
    <col min="13816" max="13816" width="29.75" style="220" customWidth="1"/>
    <col min="13817" max="13817" width="17" style="220" customWidth="1"/>
    <col min="13818" max="13818" width="37" style="220" customWidth="1"/>
    <col min="13819" max="13819" width="17.375" style="220" customWidth="1"/>
    <col min="13820" max="14069" width="9" style="220" customWidth="1"/>
    <col min="14070" max="14070" width="29.625" style="220" customWidth="1"/>
    <col min="14071" max="14071" width="12.75" style="220"/>
    <col min="14072" max="14072" width="29.75" style="220" customWidth="1"/>
    <col min="14073" max="14073" width="17" style="220" customWidth="1"/>
    <col min="14074" max="14074" width="37" style="220" customWidth="1"/>
    <col min="14075" max="14075" width="17.375" style="220" customWidth="1"/>
    <col min="14076" max="14325" width="9" style="220" customWidth="1"/>
    <col min="14326" max="14326" width="29.625" style="220" customWidth="1"/>
    <col min="14327" max="14327" width="12.75" style="220"/>
    <col min="14328" max="14328" width="29.75" style="220" customWidth="1"/>
    <col min="14329" max="14329" width="17" style="220" customWidth="1"/>
    <col min="14330" max="14330" width="37" style="220" customWidth="1"/>
    <col min="14331" max="14331" width="17.375" style="220" customWidth="1"/>
    <col min="14332" max="14581" width="9" style="220" customWidth="1"/>
    <col min="14582" max="14582" width="29.625" style="220" customWidth="1"/>
    <col min="14583" max="14583" width="12.75" style="220"/>
    <col min="14584" max="14584" width="29.75" style="220" customWidth="1"/>
    <col min="14585" max="14585" width="17" style="220" customWidth="1"/>
    <col min="14586" max="14586" width="37" style="220" customWidth="1"/>
    <col min="14587" max="14587" width="17.375" style="220" customWidth="1"/>
    <col min="14588" max="14837" width="9" style="220" customWidth="1"/>
    <col min="14838" max="14838" width="29.625" style="220" customWidth="1"/>
    <col min="14839" max="14839" width="12.75" style="220"/>
    <col min="14840" max="14840" width="29.75" style="220" customWidth="1"/>
    <col min="14841" max="14841" width="17" style="220" customWidth="1"/>
    <col min="14842" max="14842" width="37" style="220" customWidth="1"/>
    <col min="14843" max="14843" width="17.375" style="220" customWidth="1"/>
    <col min="14844" max="15093" width="9" style="220" customWidth="1"/>
    <col min="15094" max="15094" width="29.625" style="220" customWidth="1"/>
    <col min="15095" max="15095" width="12.75" style="220"/>
    <col min="15096" max="15096" width="29.75" style="220" customWidth="1"/>
    <col min="15097" max="15097" width="17" style="220" customWidth="1"/>
    <col min="15098" max="15098" width="37" style="220" customWidth="1"/>
    <col min="15099" max="15099" width="17.375" style="220" customWidth="1"/>
    <col min="15100" max="15349" width="9" style="220" customWidth="1"/>
    <col min="15350" max="15350" width="29.625" style="220" customWidth="1"/>
    <col min="15351" max="15351" width="12.75" style="220"/>
    <col min="15352" max="15352" width="29.75" style="220" customWidth="1"/>
    <col min="15353" max="15353" width="17" style="220" customWidth="1"/>
    <col min="15354" max="15354" width="37" style="220" customWidth="1"/>
    <col min="15355" max="15355" width="17.375" style="220" customWidth="1"/>
    <col min="15356" max="15605" width="9" style="220" customWidth="1"/>
    <col min="15606" max="15606" width="29.625" style="220" customWidth="1"/>
    <col min="15607" max="15607" width="12.75" style="220"/>
    <col min="15608" max="15608" width="29.75" style="220" customWidth="1"/>
    <col min="15609" max="15609" width="17" style="220" customWidth="1"/>
    <col min="15610" max="15610" width="37" style="220" customWidth="1"/>
    <col min="15611" max="15611" width="17.375" style="220" customWidth="1"/>
    <col min="15612" max="15861" width="9" style="220" customWidth="1"/>
    <col min="15862" max="15862" width="29.625" style="220" customWidth="1"/>
    <col min="15863" max="15863" width="12.75" style="220"/>
    <col min="15864" max="15864" width="29.75" style="220" customWidth="1"/>
    <col min="15865" max="15865" width="17" style="220" customWidth="1"/>
    <col min="15866" max="15866" width="37" style="220" customWidth="1"/>
    <col min="15867" max="15867" width="17.375" style="220" customWidth="1"/>
    <col min="15868" max="16117" width="9" style="220" customWidth="1"/>
    <col min="16118" max="16118" width="29.625" style="220" customWidth="1"/>
    <col min="16119" max="16119" width="12.75" style="220"/>
    <col min="16120" max="16120" width="29.75" style="220" customWidth="1"/>
    <col min="16121" max="16121" width="17" style="220" customWidth="1"/>
    <col min="16122" max="16122" width="37" style="220" customWidth="1"/>
    <col min="16123" max="16123" width="17.375" style="220" customWidth="1"/>
    <col min="16124" max="16384" width="9" style="220" customWidth="1"/>
  </cols>
  <sheetData>
    <row r="1" ht="18.75" spans="1:9">
      <c r="A1" s="25" t="s">
        <v>587</v>
      </c>
      <c r="B1" s="25"/>
      <c r="C1" s="25"/>
      <c r="D1" s="25"/>
      <c r="E1" s="25"/>
      <c r="F1" s="25"/>
      <c r="G1" s="25"/>
      <c r="H1" s="25"/>
      <c r="I1" s="25"/>
    </row>
    <row r="2" ht="22.5" spans="1:10">
      <c r="A2" s="27" t="s">
        <v>588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26"/>
      <c r="B3" s="227"/>
      <c r="C3" s="227"/>
      <c r="D3" s="228"/>
      <c r="E3" s="226"/>
      <c r="F3" s="226"/>
      <c r="G3" s="229" t="s">
        <v>2</v>
      </c>
      <c r="H3" s="229"/>
      <c r="I3" s="229"/>
      <c r="J3" s="229"/>
    </row>
    <row r="4" s="219" customFormat="1" ht="56.25" spans="1:10">
      <c r="A4" s="230" t="s">
        <v>3</v>
      </c>
      <c r="B4" s="231" t="s">
        <v>4</v>
      </c>
      <c r="C4" s="231" t="s">
        <v>5</v>
      </c>
      <c r="D4" s="232" t="s">
        <v>6</v>
      </c>
      <c r="E4" s="233" t="s">
        <v>7</v>
      </c>
      <c r="F4" s="32" t="s">
        <v>589</v>
      </c>
      <c r="G4" s="234" t="s">
        <v>4</v>
      </c>
      <c r="H4" s="234" t="s">
        <v>5</v>
      </c>
      <c r="I4" s="232" t="s">
        <v>6</v>
      </c>
      <c r="J4" s="233" t="s">
        <v>7</v>
      </c>
    </row>
    <row r="5" s="219" customFormat="1" ht="20.1" customHeight="1" spans="1:10">
      <c r="A5" s="230" t="s">
        <v>9</v>
      </c>
      <c r="B5" s="235">
        <f>B6</f>
        <v>0</v>
      </c>
      <c r="C5" s="235"/>
      <c r="D5" s="236">
        <f>D6</f>
        <v>0</v>
      </c>
      <c r="E5" s="237" t="s">
        <v>506</v>
      </c>
      <c r="F5" s="32" t="s">
        <v>9</v>
      </c>
      <c r="G5" s="238">
        <f>B5</f>
        <v>0</v>
      </c>
      <c r="H5" s="238">
        <f>H6+H14</f>
        <v>0</v>
      </c>
      <c r="I5" s="238">
        <f>I6+I14</f>
        <v>0</v>
      </c>
      <c r="J5" s="260" t="s">
        <v>506</v>
      </c>
    </row>
    <row r="6" s="219" customFormat="1" ht="20.1" customHeight="1" spans="1:10">
      <c r="A6" s="36" t="s">
        <v>10</v>
      </c>
      <c r="B6" s="235">
        <f>B7</f>
        <v>0</v>
      </c>
      <c r="C6" s="235"/>
      <c r="D6" s="236"/>
      <c r="E6" s="237"/>
      <c r="F6" s="239" t="s">
        <v>11</v>
      </c>
      <c r="G6" s="238">
        <f>G7+G10</f>
        <v>0</v>
      </c>
      <c r="H6" s="238">
        <f>H7+H10</f>
        <v>0</v>
      </c>
      <c r="I6" s="238"/>
      <c r="J6" s="260"/>
    </row>
    <row r="7" s="219" customFormat="1" ht="20.1" customHeight="1" spans="1:10">
      <c r="A7" s="240" t="s">
        <v>590</v>
      </c>
      <c r="B7" s="39"/>
      <c r="C7" s="39"/>
      <c r="D7" s="241"/>
      <c r="E7" s="237"/>
      <c r="F7" s="240" t="s">
        <v>591</v>
      </c>
      <c r="G7" s="242"/>
      <c r="H7" s="242"/>
      <c r="I7" s="242"/>
      <c r="J7" s="260"/>
    </row>
    <row r="8" s="219" customFormat="1" ht="20.1" customHeight="1" spans="1:10">
      <c r="A8" s="240" t="s">
        <v>592</v>
      </c>
      <c r="B8" s="39"/>
      <c r="C8" s="243"/>
      <c r="D8" s="241"/>
      <c r="E8" s="237"/>
      <c r="F8" s="244" t="s">
        <v>593</v>
      </c>
      <c r="G8" s="245"/>
      <c r="H8" s="245"/>
      <c r="I8" s="242"/>
      <c r="J8" s="260"/>
    </row>
    <row r="9" s="219" customFormat="1" ht="20.1" customHeight="1" spans="1:10">
      <c r="A9" s="240" t="s">
        <v>594</v>
      </c>
      <c r="B9" s="243"/>
      <c r="C9" s="243"/>
      <c r="D9" s="241"/>
      <c r="E9" s="237"/>
      <c r="F9" s="240" t="s">
        <v>595</v>
      </c>
      <c r="G9" s="242"/>
      <c r="H9" s="242"/>
      <c r="I9" s="242"/>
      <c r="J9" s="260"/>
    </row>
    <row r="10" s="219" customFormat="1" ht="20.1" customHeight="1" spans="1:10">
      <c r="A10" s="240" t="s">
        <v>596</v>
      </c>
      <c r="B10" s="246"/>
      <c r="C10" s="246"/>
      <c r="D10" s="247">
        <v>10206</v>
      </c>
      <c r="E10" s="237"/>
      <c r="F10" s="240" t="s">
        <v>597</v>
      </c>
      <c r="G10" s="242"/>
      <c r="H10" s="242"/>
      <c r="I10" s="242"/>
      <c r="J10" s="260"/>
    </row>
    <row r="11" s="219" customFormat="1" ht="20.1" customHeight="1" spans="1:10">
      <c r="A11" s="240"/>
      <c r="B11" s="248"/>
      <c r="C11" s="248"/>
      <c r="D11" s="249"/>
      <c r="E11" s="250"/>
      <c r="F11" s="240" t="s">
        <v>598</v>
      </c>
      <c r="G11" s="245"/>
      <c r="H11" s="245"/>
      <c r="I11" s="242"/>
      <c r="J11" s="260"/>
    </row>
    <row r="12" s="219" customFormat="1" ht="20.1" customHeight="1" spans="1:10">
      <c r="A12" s="251"/>
      <c r="B12" s="248"/>
      <c r="C12" s="248"/>
      <c r="D12" s="249"/>
      <c r="E12" s="250"/>
      <c r="F12" s="252"/>
      <c r="G12" s="242"/>
      <c r="H12" s="242"/>
      <c r="I12" s="242"/>
      <c r="J12" s="260"/>
    </row>
    <row r="13" s="219" customFormat="1" ht="20.1" customHeight="1" spans="1:10">
      <c r="A13" s="251"/>
      <c r="B13" s="248"/>
      <c r="C13" s="248"/>
      <c r="D13" s="249"/>
      <c r="E13" s="250"/>
      <c r="F13" s="252"/>
      <c r="G13" s="245"/>
      <c r="H13" s="245"/>
      <c r="I13" s="242"/>
      <c r="J13" s="260"/>
    </row>
    <row r="14" s="219" customFormat="1" ht="20.1" customHeight="1" spans="1:10">
      <c r="A14" s="36" t="s">
        <v>63</v>
      </c>
      <c r="B14" s="235"/>
      <c r="C14" s="235"/>
      <c r="D14" s="236"/>
      <c r="E14" s="253"/>
      <c r="F14" s="36" t="s">
        <v>65</v>
      </c>
      <c r="G14" s="238"/>
      <c r="H14" s="238"/>
      <c r="I14" s="238"/>
      <c r="J14" s="260"/>
    </row>
    <row r="15" s="219" customFormat="1" ht="20.1" customHeight="1" spans="1:10">
      <c r="A15" s="254" t="s">
        <v>599</v>
      </c>
      <c r="B15" s="243"/>
      <c r="C15" s="243"/>
      <c r="D15" s="241"/>
      <c r="E15" s="255"/>
      <c r="F15" s="254" t="s">
        <v>600</v>
      </c>
      <c r="G15" s="242"/>
      <c r="H15" s="242"/>
      <c r="I15" s="238"/>
      <c r="J15" s="260"/>
    </row>
    <row r="16" s="219" customFormat="1" ht="20.1" customHeight="1" spans="1:10">
      <c r="A16" s="254" t="s">
        <v>68</v>
      </c>
      <c r="B16" s="243"/>
      <c r="C16" s="243"/>
      <c r="D16" s="241"/>
      <c r="E16" s="255"/>
      <c r="F16" s="254" t="s">
        <v>601</v>
      </c>
      <c r="G16" s="242"/>
      <c r="H16" s="242"/>
      <c r="I16" s="242"/>
      <c r="J16" s="260"/>
    </row>
    <row r="17" s="219" customFormat="1" ht="20.1" customHeight="1" spans="1:10">
      <c r="A17" s="256"/>
      <c r="B17" s="257"/>
      <c r="C17" s="257"/>
      <c r="D17" s="258"/>
      <c r="E17" s="255"/>
      <c r="F17" s="254" t="s">
        <v>602</v>
      </c>
      <c r="G17" s="242"/>
      <c r="H17" s="242"/>
      <c r="I17" s="242"/>
      <c r="J17" s="252"/>
    </row>
    <row r="18" ht="54" customHeight="1" spans="1:10">
      <c r="A18" s="259" t="s">
        <v>603</v>
      </c>
      <c r="B18" s="259"/>
      <c r="C18" s="259"/>
      <c r="D18" s="259"/>
      <c r="E18" s="259"/>
      <c r="F18" s="259"/>
      <c r="G18" s="259"/>
      <c r="H18" s="259"/>
      <c r="I18" s="259"/>
      <c r="J18" s="259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topLeftCell="A4" workbookViewId="0">
      <selection activeCell="A18" sqref="A18:E18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94" t="s">
        <v>604</v>
      </c>
      <c r="B1" s="194"/>
      <c r="C1" s="194"/>
      <c r="D1" s="194"/>
      <c r="E1" s="194"/>
      <c r="F1" s="194"/>
      <c r="G1" s="194"/>
    </row>
    <row r="2" ht="22.5" spans="1:8">
      <c r="A2" s="195" t="s">
        <v>605</v>
      </c>
      <c r="B2" s="195"/>
      <c r="C2" s="195"/>
      <c r="D2" s="195"/>
      <c r="E2" s="195"/>
      <c r="F2" s="195"/>
      <c r="G2" s="195"/>
      <c r="H2" s="195"/>
    </row>
    <row r="3" ht="18.75" spans="1:8">
      <c r="A3" s="196"/>
      <c r="B3" s="197"/>
      <c r="C3" s="197"/>
      <c r="D3" s="197"/>
      <c r="E3" s="7"/>
      <c r="H3" s="198" t="s">
        <v>2</v>
      </c>
    </row>
    <row r="4" ht="37.5" spans="1:8">
      <c r="A4" s="199" t="s">
        <v>3</v>
      </c>
      <c r="B4" s="199" t="s">
        <v>5</v>
      </c>
      <c r="C4" s="199" t="s">
        <v>606</v>
      </c>
      <c r="D4" s="200" t="s">
        <v>607</v>
      </c>
      <c r="E4" s="199" t="s">
        <v>589</v>
      </c>
      <c r="F4" s="199" t="s">
        <v>5</v>
      </c>
      <c r="G4" s="199" t="s">
        <v>606</v>
      </c>
      <c r="H4" s="200" t="s">
        <v>607</v>
      </c>
    </row>
    <row r="5" ht="20.1" customHeight="1" spans="1:8">
      <c r="A5" s="201" t="s">
        <v>9</v>
      </c>
      <c r="B5" s="202">
        <f>+B6+B16</f>
        <v>0</v>
      </c>
      <c r="C5" s="202"/>
      <c r="D5" s="203" t="s">
        <v>608</v>
      </c>
      <c r="E5" s="201" t="s">
        <v>9</v>
      </c>
      <c r="F5" s="202"/>
      <c r="G5" s="202"/>
      <c r="H5" s="203"/>
    </row>
    <row r="6" ht="20.1" customHeight="1" spans="1:8">
      <c r="A6" s="204" t="s">
        <v>10</v>
      </c>
      <c r="B6" s="202"/>
      <c r="C6" s="202"/>
      <c r="D6" s="205"/>
      <c r="E6" s="204" t="s">
        <v>11</v>
      </c>
      <c r="F6" s="206"/>
      <c r="G6" s="202"/>
      <c r="H6" s="205"/>
    </row>
    <row r="7" ht="20.1" customHeight="1" spans="1:8">
      <c r="A7" s="207" t="s">
        <v>609</v>
      </c>
      <c r="B7" s="208"/>
      <c r="C7" s="209"/>
      <c r="D7" s="205"/>
      <c r="E7" s="207" t="s">
        <v>610</v>
      </c>
      <c r="F7" s="208"/>
      <c r="G7" s="209"/>
      <c r="H7" s="205"/>
    </row>
    <row r="8" ht="20.1" customHeight="1" spans="1:8">
      <c r="A8" s="210" t="s">
        <v>611</v>
      </c>
      <c r="B8" s="208"/>
      <c r="C8" s="209"/>
      <c r="D8" s="205"/>
      <c r="E8" s="210" t="s">
        <v>611</v>
      </c>
      <c r="F8" s="208"/>
      <c r="G8" s="209"/>
      <c r="H8" s="205"/>
    </row>
    <row r="9" ht="20.1" customHeight="1" spans="1:8">
      <c r="A9" s="210" t="s">
        <v>612</v>
      </c>
      <c r="B9" s="208"/>
      <c r="C9" s="209"/>
      <c r="D9" s="205"/>
      <c r="E9" s="210" t="s">
        <v>612</v>
      </c>
      <c r="F9" s="208"/>
      <c r="G9" s="209"/>
      <c r="H9" s="205"/>
    </row>
    <row r="10" ht="20.1" customHeight="1" spans="1:8">
      <c r="A10" s="210" t="s">
        <v>613</v>
      </c>
      <c r="B10" s="208"/>
      <c r="C10" s="209"/>
      <c r="D10" s="205"/>
      <c r="E10" s="210" t="s">
        <v>613</v>
      </c>
      <c r="F10" s="208"/>
      <c r="G10" s="209"/>
      <c r="H10" s="205"/>
    </row>
    <row r="11" ht="20.1" customHeight="1" spans="1:8">
      <c r="A11" s="207" t="s">
        <v>614</v>
      </c>
      <c r="B11" s="208"/>
      <c r="C11" s="209"/>
      <c r="D11" s="205"/>
      <c r="E11" s="207" t="s">
        <v>615</v>
      </c>
      <c r="F11" s="208"/>
      <c r="G11" s="209"/>
      <c r="H11" s="205"/>
    </row>
    <row r="12" ht="20.1" customHeight="1" spans="1:8">
      <c r="A12" s="16" t="s">
        <v>616</v>
      </c>
      <c r="B12" s="208"/>
      <c r="C12" s="209"/>
      <c r="D12" s="205"/>
      <c r="E12" s="16" t="s">
        <v>616</v>
      </c>
      <c r="F12" s="208"/>
      <c r="G12" s="209"/>
      <c r="H12" s="205"/>
    </row>
    <row r="13" ht="20.1" customHeight="1" spans="1:8">
      <c r="A13" s="210" t="s">
        <v>617</v>
      </c>
      <c r="B13" s="208"/>
      <c r="C13" s="209"/>
      <c r="D13" s="205"/>
      <c r="E13" s="210" t="s">
        <v>617</v>
      </c>
      <c r="F13" s="208"/>
      <c r="G13" s="209"/>
      <c r="H13" s="205"/>
    </row>
    <row r="14" ht="20.1" customHeight="1" spans="1:8">
      <c r="A14" s="207" t="s">
        <v>618</v>
      </c>
      <c r="B14" s="208"/>
      <c r="C14" s="209"/>
      <c r="D14" s="205"/>
      <c r="E14" s="207" t="s">
        <v>619</v>
      </c>
      <c r="F14" s="208"/>
      <c r="G14" s="209"/>
      <c r="H14" s="205"/>
    </row>
    <row r="15" ht="20.1" customHeight="1" spans="1:8">
      <c r="A15" s="207" t="s">
        <v>620</v>
      </c>
      <c r="B15" s="208"/>
      <c r="C15" s="209"/>
      <c r="D15" s="205"/>
      <c r="E15" s="207" t="s">
        <v>621</v>
      </c>
      <c r="F15" s="208"/>
      <c r="G15" s="209"/>
      <c r="H15" s="205"/>
    </row>
    <row r="16" ht="20.1" customHeight="1" spans="1:8">
      <c r="A16" s="211" t="s">
        <v>622</v>
      </c>
      <c r="B16" s="206"/>
      <c r="C16" s="212"/>
      <c r="D16" s="212"/>
      <c r="E16" s="213" t="s">
        <v>623</v>
      </c>
      <c r="F16" s="206"/>
      <c r="G16" s="214"/>
      <c r="H16" s="205"/>
    </row>
    <row r="17" ht="20.1" customHeight="1" spans="1:8">
      <c r="A17" s="215"/>
      <c r="B17" s="215"/>
      <c r="C17" s="202"/>
      <c r="D17" s="205" t="s">
        <v>506</v>
      </c>
      <c r="E17" s="213" t="s">
        <v>624</v>
      </c>
      <c r="F17" s="206"/>
      <c r="G17" s="202"/>
      <c r="H17" s="205"/>
    </row>
    <row r="18" ht="21" customHeight="1" spans="1:8">
      <c r="A18" s="95" t="s">
        <v>625</v>
      </c>
      <c r="B18" s="95"/>
      <c r="C18" s="95"/>
      <c r="D18" s="95"/>
      <c r="E18" s="95"/>
      <c r="F18" s="216"/>
      <c r="G18" s="216"/>
      <c r="H18" s="217"/>
    </row>
    <row r="19" ht="14.25" spans="1:4">
      <c r="A19" s="2"/>
      <c r="D19" s="218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workbookViewId="0">
      <selection activeCell="G10" sqref="G10"/>
    </sheetView>
  </sheetViews>
  <sheetFormatPr defaultColWidth="9" defaultRowHeight="13.5" outlineLevelCol="5"/>
  <cols>
    <col min="1" max="1" width="29.875" style="153" customWidth="1"/>
    <col min="2" max="2" width="16.5" style="154" customWidth="1"/>
    <col min="3" max="3" width="10.5" style="155" customWidth="1"/>
    <col min="4" max="4" width="29.5" style="153" customWidth="1"/>
    <col min="5" max="5" width="14.875" style="154" customWidth="1"/>
    <col min="6" max="6" width="10.375" style="155" customWidth="1"/>
    <col min="7" max="16384" width="9" style="153"/>
  </cols>
  <sheetData>
    <row r="1" ht="18" customHeight="1" spans="1:6">
      <c r="A1" s="3" t="s">
        <v>626</v>
      </c>
      <c r="B1" s="3"/>
      <c r="C1" s="3"/>
      <c r="D1" s="3"/>
      <c r="E1" s="3"/>
      <c r="F1" s="3"/>
    </row>
    <row r="2" ht="22.5" spans="1:6">
      <c r="A2" s="5" t="s">
        <v>627</v>
      </c>
      <c r="B2" s="5"/>
      <c r="C2" s="5"/>
      <c r="D2" s="5"/>
      <c r="E2" s="5"/>
      <c r="F2" s="5"/>
    </row>
    <row r="3" ht="22.5" spans="1:6">
      <c r="A3" s="156"/>
      <c r="B3" s="157"/>
      <c r="C3" s="158"/>
      <c r="D3" s="156"/>
      <c r="E3" s="159" t="s">
        <v>2</v>
      </c>
      <c r="F3" s="159"/>
    </row>
    <row r="4" ht="56.25" spans="1:6">
      <c r="A4" s="160" t="s">
        <v>3</v>
      </c>
      <c r="B4" s="161" t="s">
        <v>4</v>
      </c>
      <c r="C4" s="162" t="s">
        <v>607</v>
      </c>
      <c r="D4" s="160" t="s">
        <v>8</v>
      </c>
      <c r="E4" s="161" t="s">
        <v>4</v>
      </c>
      <c r="F4" s="162" t="s">
        <v>607</v>
      </c>
    </row>
    <row r="5" ht="18.75" spans="1:6">
      <c r="A5" s="160" t="s">
        <v>9</v>
      </c>
      <c r="B5" s="163">
        <f>B6+B33</f>
        <v>2018816</v>
      </c>
      <c r="C5" s="162"/>
      <c r="D5" s="160" t="s">
        <v>9</v>
      </c>
      <c r="E5" s="163">
        <f>E6+E33</f>
        <v>2018816</v>
      </c>
      <c r="F5" s="162"/>
    </row>
    <row r="6" ht="21.95" customHeight="1" spans="1:6">
      <c r="A6" s="164" t="s">
        <v>10</v>
      </c>
      <c r="B6" s="165">
        <f>B7+B24</f>
        <v>0</v>
      </c>
      <c r="C6" s="166"/>
      <c r="D6" s="164" t="s">
        <v>11</v>
      </c>
      <c r="E6" s="163">
        <f>SUM(E7:E31)</f>
        <v>2018816</v>
      </c>
      <c r="F6" s="167"/>
    </row>
    <row r="7" ht="21.95" customHeight="1" spans="1:6">
      <c r="A7" s="168" t="s">
        <v>12</v>
      </c>
      <c r="B7" s="169"/>
      <c r="C7" s="170"/>
      <c r="D7" s="93" t="s">
        <v>13</v>
      </c>
      <c r="E7" s="171">
        <v>1068800</v>
      </c>
      <c r="F7" s="167"/>
    </row>
    <row r="8" ht="21.95" customHeight="1" spans="1:6">
      <c r="A8" s="168" t="s">
        <v>14</v>
      </c>
      <c r="B8" s="169"/>
      <c r="C8" s="170"/>
      <c r="D8" s="93" t="s">
        <v>15</v>
      </c>
      <c r="E8" s="172"/>
      <c r="F8" s="167"/>
    </row>
    <row r="9" ht="21.95" customHeight="1" spans="1:6">
      <c r="A9" s="168" t="s">
        <v>16</v>
      </c>
      <c r="B9" s="169"/>
      <c r="C9" s="170"/>
      <c r="D9" s="93" t="s">
        <v>17</v>
      </c>
      <c r="E9" s="172"/>
      <c r="F9" s="167"/>
    </row>
    <row r="10" ht="21.95" customHeight="1" spans="1:6">
      <c r="A10" s="168" t="s">
        <v>18</v>
      </c>
      <c r="B10" s="169"/>
      <c r="C10" s="170"/>
      <c r="D10" s="93" t="s">
        <v>19</v>
      </c>
      <c r="E10" s="172">
        <v>230000</v>
      </c>
      <c r="F10" s="167"/>
    </row>
    <row r="11" ht="21.95" customHeight="1" spans="1:6">
      <c r="A11" s="168" t="s">
        <v>20</v>
      </c>
      <c r="B11" s="169"/>
      <c r="C11" s="170"/>
      <c r="D11" s="93" t="s">
        <v>21</v>
      </c>
      <c r="E11" s="172"/>
      <c r="F11" s="167"/>
    </row>
    <row r="12" ht="21.95" customHeight="1" spans="1:6">
      <c r="A12" s="168" t="s">
        <v>22</v>
      </c>
      <c r="B12" s="173"/>
      <c r="C12" s="170"/>
      <c r="D12" s="93" t="s">
        <v>23</v>
      </c>
      <c r="E12" s="172"/>
      <c r="F12" s="167"/>
    </row>
    <row r="13" ht="21.95" customHeight="1" spans="1:6">
      <c r="A13" s="168" t="s">
        <v>24</v>
      </c>
      <c r="B13" s="173"/>
      <c r="C13" s="170"/>
      <c r="D13" s="93" t="s">
        <v>25</v>
      </c>
      <c r="E13" s="171">
        <v>310000</v>
      </c>
      <c r="F13" s="167"/>
    </row>
    <row r="14" ht="21.95" customHeight="1" spans="1:6">
      <c r="A14" s="168" t="s">
        <v>26</v>
      </c>
      <c r="B14" s="173"/>
      <c r="C14" s="170"/>
      <c r="D14" s="93" t="s">
        <v>27</v>
      </c>
      <c r="E14" s="171">
        <v>310016</v>
      </c>
      <c r="F14" s="167"/>
    </row>
    <row r="15" ht="21.95" customHeight="1" spans="1:6">
      <c r="A15" s="168" t="s">
        <v>28</v>
      </c>
      <c r="B15" s="173"/>
      <c r="C15" s="170"/>
      <c r="D15" s="93" t="s">
        <v>29</v>
      </c>
      <c r="E15" s="171"/>
      <c r="F15" s="167"/>
    </row>
    <row r="16" ht="21.95" customHeight="1" spans="1:6">
      <c r="A16" s="168" t="s">
        <v>30</v>
      </c>
      <c r="B16" s="173"/>
      <c r="C16" s="170"/>
      <c r="D16" s="93" t="s">
        <v>31</v>
      </c>
      <c r="E16" s="171"/>
      <c r="F16" s="167"/>
    </row>
    <row r="17" ht="21.95" customHeight="1" spans="1:6">
      <c r="A17" s="168" t="s">
        <v>32</v>
      </c>
      <c r="B17" s="173"/>
      <c r="C17" s="170"/>
      <c r="D17" s="93" t="s">
        <v>33</v>
      </c>
      <c r="E17" s="171"/>
      <c r="F17" s="167"/>
    </row>
    <row r="18" ht="21.95" customHeight="1" spans="1:6">
      <c r="A18" s="168" t="s">
        <v>34</v>
      </c>
      <c r="B18" s="169"/>
      <c r="C18" s="170"/>
      <c r="D18" s="93" t="s">
        <v>35</v>
      </c>
      <c r="E18" s="174"/>
      <c r="F18" s="167"/>
    </row>
    <row r="19" ht="21.95" customHeight="1" spans="1:6">
      <c r="A19" s="168" t="s">
        <v>36</v>
      </c>
      <c r="B19" s="173"/>
      <c r="C19" s="170"/>
      <c r="D19" s="93" t="s">
        <v>37</v>
      </c>
      <c r="E19" s="171"/>
      <c r="F19" s="167"/>
    </row>
    <row r="20" ht="21.95" customHeight="1" spans="1:6">
      <c r="A20" s="168" t="s">
        <v>38</v>
      </c>
      <c r="B20" s="173"/>
      <c r="C20" s="170"/>
      <c r="D20" s="93" t="s">
        <v>39</v>
      </c>
      <c r="E20" s="172"/>
      <c r="F20" s="167"/>
    </row>
    <row r="21" ht="21.95" customHeight="1" spans="1:6">
      <c r="A21" s="168" t="s">
        <v>40</v>
      </c>
      <c r="B21" s="173"/>
      <c r="C21" s="170"/>
      <c r="D21" s="93" t="s">
        <v>41</v>
      </c>
      <c r="E21" s="172"/>
      <c r="F21" s="167"/>
    </row>
    <row r="22" ht="21.95" customHeight="1" spans="1:6">
      <c r="A22" s="168" t="s">
        <v>42</v>
      </c>
      <c r="B22" s="173"/>
      <c r="C22" s="170"/>
      <c r="D22" s="93" t="s">
        <v>43</v>
      </c>
      <c r="E22" s="172"/>
      <c r="F22" s="167"/>
    </row>
    <row r="23" ht="21.95" customHeight="1" spans="1:6">
      <c r="A23" s="168" t="s">
        <v>44</v>
      </c>
      <c r="B23" s="173"/>
      <c r="C23" s="170"/>
      <c r="D23" s="130" t="s">
        <v>45</v>
      </c>
      <c r="E23" s="175"/>
      <c r="F23" s="167"/>
    </row>
    <row r="24" ht="21.95" customHeight="1" spans="1:6">
      <c r="A24" s="176" t="s">
        <v>46</v>
      </c>
      <c r="B24" s="169">
        <f>SUM(B25:B32)</f>
        <v>0</v>
      </c>
      <c r="C24" s="167"/>
      <c r="D24" s="93" t="s">
        <v>47</v>
      </c>
      <c r="E24" s="172"/>
      <c r="F24" s="167"/>
    </row>
    <row r="25" ht="21.95" customHeight="1" spans="1:6">
      <c r="A25" s="168" t="s">
        <v>48</v>
      </c>
      <c r="B25" s="169"/>
      <c r="C25" s="167"/>
      <c r="D25" s="93" t="s">
        <v>49</v>
      </c>
      <c r="E25" s="171"/>
      <c r="F25" s="167"/>
    </row>
    <row r="26" ht="21.95" customHeight="1" spans="1:6">
      <c r="A26" s="168" t="s">
        <v>50</v>
      </c>
      <c r="B26" s="169"/>
      <c r="C26" s="167"/>
      <c r="D26" s="93" t="s">
        <v>51</v>
      </c>
      <c r="E26" s="172"/>
      <c r="F26" s="167"/>
    </row>
    <row r="27" ht="21.95" customHeight="1" spans="1:6">
      <c r="A27" s="168" t="s">
        <v>52</v>
      </c>
      <c r="B27" s="169"/>
      <c r="C27" s="167"/>
      <c r="D27" s="93" t="s">
        <v>53</v>
      </c>
      <c r="E27" s="171"/>
      <c r="F27" s="167"/>
    </row>
    <row r="28" ht="21.95" customHeight="1" spans="1:6">
      <c r="A28" s="168" t="s">
        <v>54</v>
      </c>
      <c r="B28" s="169"/>
      <c r="C28" s="167"/>
      <c r="D28" s="93" t="s">
        <v>55</v>
      </c>
      <c r="E28" s="172">
        <v>100000</v>
      </c>
      <c r="F28" s="167"/>
    </row>
    <row r="29" ht="21.95" customHeight="1" spans="1:6">
      <c r="A29" s="168" t="s">
        <v>56</v>
      </c>
      <c r="B29" s="169"/>
      <c r="C29" s="167"/>
      <c r="D29" s="93" t="s">
        <v>57</v>
      </c>
      <c r="E29" s="171"/>
      <c r="F29" s="167"/>
    </row>
    <row r="30" ht="21.95" customHeight="1" spans="1:6">
      <c r="A30" s="168" t="s">
        <v>58</v>
      </c>
      <c r="B30" s="169"/>
      <c r="C30" s="167"/>
      <c r="D30" s="93" t="s">
        <v>59</v>
      </c>
      <c r="E30" s="177"/>
      <c r="F30" s="167"/>
    </row>
    <row r="31" ht="21.95" customHeight="1" spans="1:6">
      <c r="A31" s="168" t="s">
        <v>60</v>
      </c>
      <c r="B31" s="169"/>
      <c r="C31" s="167"/>
      <c r="D31" s="93" t="s">
        <v>61</v>
      </c>
      <c r="E31" s="177"/>
      <c r="F31" s="167"/>
    </row>
    <row r="32" ht="21.95" customHeight="1" spans="1:6">
      <c r="A32" s="168" t="s">
        <v>62</v>
      </c>
      <c r="B32" s="169"/>
      <c r="C32" s="167"/>
      <c r="D32" s="93"/>
      <c r="E32" s="178"/>
      <c r="F32" s="167"/>
    </row>
    <row r="33" ht="21.95" customHeight="1" spans="1:6">
      <c r="A33" s="164" t="s">
        <v>63</v>
      </c>
      <c r="B33" s="163">
        <f>B34+B35+B38+B39+B42</f>
        <v>2018816</v>
      </c>
      <c r="C33" s="179"/>
      <c r="D33" s="164" t="s">
        <v>65</v>
      </c>
      <c r="E33" s="165">
        <f>E34+E35+E36</f>
        <v>0</v>
      </c>
      <c r="F33" s="179"/>
    </row>
    <row r="34" ht="21.95" customHeight="1" spans="1:6">
      <c r="A34" s="93" t="s">
        <v>66</v>
      </c>
      <c r="B34" s="180">
        <v>2018816</v>
      </c>
      <c r="C34" s="179"/>
      <c r="D34" s="93" t="s">
        <v>67</v>
      </c>
      <c r="E34" s="178"/>
      <c r="F34" s="181"/>
    </row>
    <row r="35" ht="21.95" customHeight="1" spans="1:6">
      <c r="A35" s="93" t="s">
        <v>628</v>
      </c>
      <c r="B35" s="180"/>
      <c r="C35" s="179"/>
      <c r="D35" s="93" t="s">
        <v>629</v>
      </c>
      <c r="E35" s="178"/>
      <c r="F35" s="181"/>
    </row>
    <row r="36" ht="21.95" customHeight="1" spans="1:6">
      <c r="A36" s="93" t="s">
        <v>630</v>
      </c>
      <c r="B36" s="180"/>
      <c r="C36" s="179"/>
      <c r="D36" s="182" t="s">
        <v>631</v>
      </c>
      <c r="E36" s="178"/>
      <c r="F36" s="183"/>
    </row>
    <row r="37" ht="21.95" customHeight="1" spans="1:6">
      <c r="A37" s="93" t="s">
        <v>632</v>
      </c>
      <c r="B37" s="180"/>
      <c r="C37" s="179"/>
      <c r="D37" s="184" t="s">
        <v>633</v>
      </c>
      <c r="F37" s="183"/>
    </row>
    <row r="38" ht="21.95" customHeight="1" spans="1:6">
      <c r="A38" s="93" t="s">
        <v>634</v>
      </c>
      <c r="B38" s="180"/>
      <c r="C38" s="179"/>
      <c r="D38" s="93" t="s">
        <v>635</v>
      </c>
      <c r="E38" s="185"/>
      <c r="F38" s="183"/>
    </row>
    <row r="39" ht="21.95" customHeight="1" spans="1:6">
      <c r="A39" s="186" t="s">
        <v>636</v>
      </c>
      <c r="B39" s="180"/>
      <c r="C39" s="179"/>
      <c r="D39" s="93" t="s">
        <v>637</v>
      </c>
      <c r="E39" s="185"/>
      <c r="F39" s="183"/>
    </row>
    <row r="40" ht="21.95" customHeight="1" spans="1:6">
      <c r="A40" s="187" t="s">
        <v>638</v>
      </c>
      <c r="B40" s="180"/>
      <c r="C40" s="181"/>
      <c r="D40" s="93"/>
      <c r="F40" s="183"/>
    </row>
    <row r="41" ht="21.95" customHeight="1" spans="1:6">
      <c r="A41" s="93" t="s">
        <v>639</v>
      </c>
      <c r="B41" s="169"/>
      <c r="C41" s="181"/>
      <c r="D41" s="188" t="s">
        <v>622</v>
      </c>
      <c r="E41" s="178"/>
      <c r="F41" s="183"/>
    </row>
    <row r="42" ht="21.95" customHeight="1" spans="1:6">
      <c r="A42" s="93" t="s">
        <v>640</v>
      </c>
      <c r="B42" s="169"/>
      <c r="C42" s="189"/>
      <c r="D42" s="190"/>
      <c r="E42" s="191"/>
      <c r="F42" s="192"/>
    </row>
    <row r="43" ht="61.5" customHeight="1" spans="1:6">
      <c r="A43" s="193" t="s">
        <v>641</v>
      </c>
      <c r="B43" s="193"/>
      <c r="C43" s="193"/>
      <c r="D43" s="193"/>
      <c r="E43" s="193"/>
      <c r="F43" s="193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07"/>
  <sheetViews>
    <sheetView topLeftCell="A124" workbookViewId="0">
      <selection activeCell="B6" sqref="B6"/>
    </sheetView>
  </sheetViews>
  <sheetFormatPr defaultColWidth="21.5" defaultRowHeight="14.25" outlineLevelCol="1"/>
  <cols>
    <col min="1" max="1" width="56.625" style="138" customWidth="1"/>
    <col min="2" max="2" width="20.5" style="139" customWidth="1"/>
    <col min="3" max="16384" width="21.5" style="138"/>
  </cols>
  <sheetData>
    <row r="1" ht="18.75" spans="1:2">
      <c r="A1" s="3" t="s">
        <v>642</v>
      </c>
      <c r="B1" s="140"/>
    </row>
    <row r="2" s="137" customFormat="1" ht="22.5" spans="1:2">
      <c r="A2" s="5" t="s">
        <v>643</v>
      </c>
      <c r="B2" s="100"/>
    </row>
    <row r="3" ht="27" customHeight="1" spans="1:2">
      <c r="A3" s="141" t="s">
        <v>2</v>
      </c>
      <c r="B3" s="142"/>
    </row>
    <row r="4" ht="24" customHeight="1" spans="1:2">
      <c r="A4" s="143" t="s">
        <v>73</v>
      </c>
      <c r="B4" s="144" t="s">
        <v>644</v>
      </c>
    </row>
    <row r="5" ht="21.95" customHeight="1" spans="1:2">
      <c r="A5" s="145" t="s">
        <v>11</v>
      </c>
      <c r="B5" s="146">
        <v>2018816</v>
      </c>
    </row>
    <row r="6" ht="21.95" customHeight="1" spans="1:2">
      <c r="A6" s="61" t="s">
        <v>645</v>
      </c>
      <c r="B6" s="147">
        <v>1068800</v>
      </c>
    </row>
    <row r="7" ht="21.95" customHeight="1" spans="1:2">
      <c r="A7" s="64" t="s">
        <v>646</v>
      </c>
      <c r="B7" s="147">
        <v>68800</v>
      </c>
    </row>
    <row r="8" ht="21.95" customHeight="1" spans="1:2">
      <c r="A8" s="66" t="s">
        <v>647</v>
      </c>
      <c r="B8" s="148"/>
    </row>
    <row r="9" ht="21.95" customHeight="1" spans="1:2">
      <c r="A9" s="66" t="s">
        <v>648</v>
      </c>
      <c r="B9" s="148"/>
    </row>
    <row r="10" ht="21.95" customHeight="1" spans="1:2">
      <c r="A10" s="66" t="s">
        <v>649</v>
      </c>
      <c r="B10" s="149">
        <v>25800</v>
      </c>
    </row>
    <row r="11" ht="21.95" customHeight="1" spans="1:2">
      <c r="A11" s="66" t="s">
        <v>650</v>
      </c>
      <c r="B11" s="148"/>
    </row>
    <row r="12" ht="21.95" customHeight="1" spans="1:2">
      <c r="A12" s="66" t="s">
        <v>651</v>
      </c>
      <c r="B12" s="148"/>
    </row>
    <row r="13" ht="21.95" customHeight="1" spans="1:2">
      <c r="A13" s="66" t="s">
        <v>652</v>
      </c>
      <c r="B13" s="148"/>
    </row>
    <row r="14" ht="21.95" customHeight="1" spans="1:2">
      <c r="A14" s="66" t="s">
        <v>653</v>
      </c>
      <c r="B14" s="148">
        <v>43000</v>
      </c>
    </row>
    <row r="15" ht="21.95" customHeight="1" spans="1:2">
      <c r="A15" s="64" t="s">
        <v>654</v>
      </c>
      <c r="B15" s="148"/>
    </row>
    <row r="16" ht="21.95" customHeight="1" spans="1:2">
      <c r="A16" s="66" t="s">
        <v>655</v>
      </c>
      <c r="B16" s="148"/>
    </row>
    <row r="17" ht="21.95" customHeight="1" spans="1:2">
      <c r="A17" s="66" t="s">
        <v>656</v>
      </c>
      <c r="B17" s="148"/>
    </row>
    <row r="18" ht="21.95" customHeight="1" spans="1:2">
      <c r="A18" s="66" t="s">
        <v>657</v>
      </c>
      <c r="B18" s="148"/>
    </row>
    <row r="19" ht="21.95" customHeight="1" spans="1:2">
      <c r="A19" s="66" t="s">
        <v>658</v>
      </c>
      <c r="B19" s="148"/>
    </row>
    <row r="20" ht="21.95" customHeight="1" spans="1:2">
      <c r="A20" s="66" t="s">
        <v>659</v>
      </c>
      <c r="B20" s="148"/>
    </row>
    <row r="21" ht="21.95" customHeight="1" spans="1:2">
      <c r="A21" s="66" t="s">
        <v>660</v>
      </c>
      <c r="B21" s="148"/>
    </row>
    <row r="22" ht="21.95" customHeight="1" spans="1:2">
      <c r="A22" s="64" t="s">
        <v>661</v>
      </c>
      <c r="B22" s="148"/>
    </row>
    <row r="23" ht="21.95" customHeight="1" spans="1:2">
      <c r="A23" s="66" t="s">
        <v>662</v>
      </c>
      <c r="B23" s="150"/>
    </row>
    <row r="24" ht="21.95" customHeight="1" spans="1:2">
      <c r="A24" s="66" t="s">
        <v>663</v>
      </c>
      <c r="B24" s="148"/>
    </row>
    <row r="25" ht="21.95" customHeight="1" spans="1:2">
      <c r="A25" s="66" t="s">
        <v>664</v>
      </c>
      <c r="B25" s="148"/>
    </row>
    <row r="26" ht="21.95" customHeight="1" spans="1:2">
      <c r="A26" s="66" t="s">
        <v>665</v>
      </c>
      <c r="B26" s="148"/>
    </row>
    <row r="27" ht="21.95" customHeight="1" spans="1:2">
      <c r="A27" s="66" t="s">
        <v>666</v>
      </c>
      <c r="B27" s="148"/>
    </row>
    <row r="28" ht="21.95" customHeight="1" spans="1:2">
      <c r="A28" s="64" t="s">
        <v>667</v>
      </c>
      <c r="B28" s="147">
        <v>100000</v>
      </c>
    </row>
    <row r="29" ht="21.95" customHeight="1" spans="1:2">
      <c r="A29" s="66" t="s">
        <v>668</v>
      </c>
      <c r="B29" s="148"/>
    </row>
    <row r="30" ht="21.95" customHeight="1" spans="1:2">
      <c r="A30" s="66" t="s">
        <v>669</v>
      </c>
      <c r="B30" s="148"/>
    </row>
    <row r="31" ht="21.95" customHeight="1" spans="1:2">
      <c r="A31" s="66" t="s">
        <v>670</v>
      </c>
      <c r="B31" s="148"/>
    </row>
    <row r="32" ht="21.95" customHeight="1" spans="1:2">
      <c r="A32" s="66" t="s">
        <v>671</v>
      </c>
      <c r="B32" s="148"/>
    </row>
    <row r="33" ht="21.95" customHeight="1" spans="1:2">
      <c r="A33" s="66" t="s">
        <v>672</v>
      </c>
      <c r="B33" s="148"/>
    </row>
    <row r="34" ht="21.95" customHeight="1" spans="1:2">
      <c r="A34" s="66" t="s">
        <v>673</v>
      </c>
      <c r="B34" s="148"/>
    </row>
    <row r="35" ht="21.95" customHeight="1" spans="1:2">
      <c r="A35" s="66" t="s">
        <v>674</v>
      </c>
      <c r="B35" s="148">
        <v>100000</v>
      </c>
    </row>
    <row r="36" ht="21.95" customHeight="1" spans="1:2">
      <c r="A36" s="64" t="s">
        <v>675</v>
      </c>
      <c r="B36" s="148"/>
    </row>
    <row r="37" ht="21.95" customHeight="1" spans="1:2">
      <c r="A37" s="66" t="s">
        <v>676</v>
      </c>
      <c r="B37" s="148"/>
    </row>
    <row r="38" ht="21.95" customHeight="1" spans="1:2">
      <c r="A38" s="66" t="s">
        <v>677</v>
      </c>
      <c r="B38" s="148"/>
    </row>
    <row r="39" ht="21.95" customHeight="1" spans="1:2">
      <c r="A39" s="66" t="s">
        <v>678</v>
      </c>
      <c r="B39" s="148"/>
    </row>
    <row r="40" ht="21.95" customHeight="1" spans="1:2">
      <c r="A40" s="66" t="s">
        <v>679</v>
      </c>
      <c r="B40" s="148"/>
    </row>
    <row r="41" ht="21.95" customHeight="1" spans="1:2">
      <c r="A41" s="66" t="s">
        <v>680</v>
      </c>
      <c r="B41" s="148"/>
    </row>
    <row r="42" ht="21.95" customHeight="1" spans="1:2">
      <c r="A42" s="66" t="s">
        <v>681</v>
      </c>
      <c r="B42" s="148"/>
    </row>
    <row r="43" ht="21.95" customHeight="1" spans="1:2">
      <c r="A43" s="64" t="s">
        <v>682</v>
      </c>
      <c r="B43" s="148"/>
    </row>
    <row r="44" ht="21.95" customHeight="1" spans="1:2">
      <c r="A44" s="66" t="s">
        <v>683</v>
      </c>
      <c r="B44" s="148"/>
    </row>
    <row r="45" ht="21.95" customHeight="1" spans="1:2">
      <c r="A45" s="66" t="s">
        <v>684</v>
      </c>
      <c r="B45" s="148"/>
    </row>
    <row r="46" ht="21.95" customHeight="1" spans="1:2">
      <c r="A46" s="66" t="s">
        <v>685</v>
      </c>
      <c r="B46" s="148"/>
    </row>
    <row r="47" ht="21.95" customHeight="1" spans="1:2">
      <c r="A47" s="64" t="s">
        <v>686</v>
      </c>
      <c r="B47" s="148"/>
    </row>
    <row r="48" ht="21.95" customHeight="1" spans="1:2">
      <c r="A48" s="66" t="s">
        <v>687</v>
      </c>
      <c r="B48" s="148"/>
    </row>
    <row r="49" ht="21.95" customHeight="1" spans="1:2">
      <c r="A49" s="64" t="s">
        <v>688</v>
      </c>
      <c r="B49" s="148"/>
    </row>
    <row r="50" ht="21.95" customHeight="1" spans="1:2">
      <c r="A50" s="66" t="s">
        <v>689</v>
      </c>
      <c r="B50" s="148"/>
    </row>
    <row r="51" ht="21.95" customHeight="1" spans="1:2">
      <c r="A51" s="64" t="s">
        <v>690</v>
      </c>
      <c r="B51" s="148"/>
    </row>
    <row r="52" ht="21.95" customHeight="1" spans="1:2">
      <c r="A52" s="66" t="s">
        <v>691</v>
      </c>
      <c r="B52" s="148"/>
    </row>
    <row r="53" ht="21.95" customHeight="1" spans="1:2">
      <c r="A53" s="66" t="s">
        <v>692</v>
      </c>
      <c r="B53" s="148"/>
    </row>
    <row r="54" ht="21.95" customHeight="1" spans="1:2">
      <c r="A54" s="66" t="s">
        <v>693</v>
      </c>
      <c r="B54" s="148"/>
    </row>
    <row r="55" ht="21.95" customHeight="1" spans="1:2">
      <c r="A55" s="66" t="s">
        <v>694</v>
      </c>
      <c r="B55" s="148"/>
    </row>
    <row r="56" ht="21.95" customHeight="1" spans="1:2">
      <c r="A56" s="64" t="s">
        <v>695</v>
      </c>
      <c r="B56" s="148"/>
    </row>
    <row r="57" ht="21.95" customHeight="1" spans="1:2">
      <c r="A57" s="66" t="s">
        <v>696</v>
      </c>
      <c r="B57" s="148"/>
    </row>
    <row r="58" ht="21.95" customHeight="1" spans="1:2">
      <c r="A58" s="66" t="s">
        <v>697</v>
      </c>
      <c r="B58" s="148"/>
    </row>
    <row r="59" ht="21.95" customHeight="1" spans="1:2">
      <c r="A59" s="66" t="s">
        <v>698</v>
      </c>
      <c r="B59" s="148"/>
    </row>
    <row r="60" ht="21.95" customHeight="1" spans="1:2">
      <c r="A60" s="66" t="s">
        <v>699</v>
      </c>
      <c r="B60" s="148"/>
    </row>
    <row r="61" ht="21.95" customHeight="1" spans="1:2">
      <c r="A61" s="64" t="s">
        <v>700</v>
      </c>
      <c r="B61" s="148"/>
    </row>
    <row r="62" ht="21.95" customHeight="1" spans="1:2">
      <c r="A62" s="66" t="s">
        <v>701</v>
      </c>
      <c r="B62" s="148"/>
    </row>
    <row r="63" ht="21.95" customHeight="1" spans="1:2">
      <c r="A63" s="66" t="s">
        <v>702</v>
      </c>
      <c r="B63" s="148"/>
    </row>
    <row r="64" ht="21.95" customHeight="1" spans="1:2">
      <c r="A64" s="64" t="s">
        <v>703</v>
      </c>
      <c r="B64" s="148"/>
    </row>
    <row r="65" ht="21.95" customHeight="1" spans="1:2">
      <c r="A65" s="66" t="s">
        <v>704</v>
      </c>
      <c r="B65" s="148"/>
    </row>
    <row r="66" ht="21.95" customHeight="1" spans="1:2">
      <c r="A66" s="66" t="s">
        <v>705</v>
      </c>
      <c r="B66" s="148"/>
    </row>
    <row r="67" ht="21.95" customHeight="1" spans="1:2">
      <c r="A67" s="64" t="s">
        <v>706</v>
      </c>
      <c r="B67" s="148"/>
    </row>
    <row r="68" ht="21.95" customHeight="1" spans="1:2">
      <c r="A68" s="66" t="s">
        <v>707</v>
      </c>
      <c r="B68" s="148"/>
    </row>
    <row r="69" ht="21.95" customHeight="1" spans="1:2">
      <c r="A69" s="66" t="s">
        <v>708</v>
      </c>
      <c r="B69" s="148"/>
    </row>
    <row r="70" ht="21.95" customHeight="1" spans="1:2">
      <c r="A70" s="66" t="s">
        <v>709</v>
      </c>
      <c r="B70" s="148"/>
    </row>
    <row r="71" ht="21.95" customHeight="1" spans="1:2">
      <c r="A71" s="64" t="s">
        <v>710</v>
      </c>
      <c r="B71" s="148"/>
    </row>
    <row r="72" ht="21.95" customHeight="1" spans="1:2">
      <c r="A72" s="66" t="s">
        <v>711</v>
      </c>
      <c r="B72" s="148"/>
    </row>
    <row r="73" ht="21.95" customHeight="1" spans="1:2">
      <c r="A73" s="66" t="s">
        <v>712</v>
      </c>
      <c r="B73" s="148"/>
    </row>
    <row r="74" ht="21.95" customHeight="1" spans="1:2">
      <c r="A74" s="66" t="s">
        <v>713</v>
      </c>
      <c r="B74" s="148"/>
    </row>
    <row r="75" ht="21.95" customHeight="1" spans="1:2">
      <c r="A75" s="64" t="s">
        <v>714</v>
      </c>
      <c r="B75" s="148"/>
    </row>
    <row r="76" ht="21.95" customHeight="1" spans="1:2">
      <c r="A76" s="66" t="s">
        <v>715</v>
      </c>
      <c r="B76" s="148"/>
    </row>
    <row r="77" ht="21.95" customHeight="1" spans="1:2">
      <c r="A77" s="66" t="s">
        <v>716</v>
      </c>
      <c r="B77" s="148"/>
    </row>
    <row r="78" ht="21.95" customHeight="1" spans="1:2">
      <c r="A78" s="66" t="s">
        <v>717</v>
      </c>
      <c r="B78" s="148"/>
    </row>
    <row r="79" ht="21.95" customHeight="1" spans="1:2">
      <c r="A79" s="64" t="s">
        <v>718</v>
      </c>
      <c r="B79" s="148"/>
    </row>
    <row r="80" ht="21.95" customHeight="1" spans="1:2">
      <c r="A80" s="66" t="s">
        <v>719</v>
      </c>
      <c r="B80" s="148"/>
    </row>
    <row r="81" ht="21.95" customHeight="1" spans="1:2">
      <c r="A81" s="66" t="s">
        <v>720</v>
      </c>
      <c r="B81" s="148"/>
    </row>
    <row r="82" ht="21.95" customHeight="1" spans="1:2">
      <c r="A82" s="66" t="s">
        <v>721</v>
      </c>
      <c r="B82" s="148"/>
    </row>
    <row r="83" ht="21.95" customHeight="1" spans="1:2">
      <c r="A83" s="64" t="s">
        <v>722</v>
      </c>
      <c r="B83" s="148"/>
    </row>
    <row r="84" ht="21.95" customHeight="1" spans="1:2">
      <c r="A84" s="66" t="s">
        <v>723</v>
      </c>
      <c r="B84" s="148"/>
    </row>
    <row r="85" ht="21.95" customHeight="1" spans="1:2">
      <c r="A85" s="66" t="s">
        <v>724</v>
      </c>
      <c r="B85" s="148"/>
    </row>
    <row r="86" ht="21.95" customHeight="1" spans="1:2">
      <c r="A86" s="64" t="s">
        <v>725</v>
      </c>
      <c r="B86" s="151">
        <v>80000</v>
      </c>
    </row>
    <row r="87" ht="21.95" customHeight="1" spans="1:2">
      <c r="A87" s="66" t="s">
        <v>726</v>
      </c>
      <c r="B87" s="148"/>
    </row>
    <row r="88" ht="21.95" customHeight="1" spans="1:2">
      <c r="A88" s="66" t="s">
        <v>727</v>
      </c>
      <c r="B88" s="149">
        <v>80000</v>
      </c>
    </row>
    <row r="89" ht="21.95" customHeight="1" spans="1:2">
      <c r="A89" s="64" t="s">
        <v>728</v>
      </c>
      <c r="B89" s="148"/>
    </row>
    <row r="90" ht="21.95" customHeight="1" spans="1:2">
      <c r="A90" s="66" t="s">
        <v>729</v>
      </c>
      <c r="B90" s="148"/>
    </row>
    <row r="91" ht="21.95" customHeight="1" spans="1:2">
      <c r="A91" s="64" t="s">
        <v>730</v>
      </c>
      <c r="B91" s="148"/>
    </row>
    <row r="92" ht="21.95" customHeight="1" spans="1:2">
      <c r="A92" s="66" t="s">
        <v>731</v>
      </c>
      <c r="B92" s="148"/>
    </row>
    <row r="93" ht="21.95" customHeight="1" spans="1:2">
      <c r="A93" s="66" t="s">
        <v>732</v>
      </c>
      <c r="B93" s="148"/>
    </row>
    <row r="94" ht="21.95" customHeight="1" spans="1:2">
      <c r="A94" s="66" t="s">
        <v>733</v>
      </c>
      <c r="B94" s="148"/>
    </row>
    <row r="95" ht="21.95" customHeight="1" spans="1:2">
      <c r="A95" s="66" t="s">
        <v>734</v>
      </c>
      <c r="B95" s="148"/>
    </row>
    <row r="96" ht="21.95" customHeight="1" spans="1:2">
      <c r="A96" s="64" t="s">
        <v>735</v>
      </c>
      <c r="B96" s="147">
        <v>820000</v>
      </c>
    </row>
    <row r="97" ht="21.95" customHeight="1" spans="1:2">
      <c r="A97" s="66" t="s">
        <v>736</v>
      </c>
      <c r="B97" s="148">
        <v>820000</v>
      </c>
    </row>
    <row r="98" ht="21.95" customHeight="1" spans="1:2">
      <c r="A98" s="61" t="s">
        <v>737</v>
      </c>
      <c r="B98" s="148"/>
    </row>
    <row r="99" ht="21.95" customHeight="1" spans="1:2">
      <c r="A99" s="64" t="s">
        <v>738</v>
      </c>
      <c r="B99" s="148"/>
    </row>
    <row r="100" ht="21.95" customHeight="1" spans="1:2">
      <c r="A100" s="66" t="s">
        <v>739</v>
      </c>
      <c r="B100" s="148"/>
    </row>
    <row r="101" ht="21.95" customHeight="1" spans="1:2">
      <c r="A101" s="61" t="s">
        <v>740</v>
      </c>
      <c r="B101" s="147">
        <v>230000</v>
      </c>
    </row>
    <row r="102" ht="21.95" customHeight="1" spans="1:2">
      <c r="A102" s="64" t="s">
        <v>741</v>
      </c>
      <c r="B102" s="148"/>
    </row>
    <row r="103" ht="21.95" customHeight="1" spans="1:2">
      <c r="A103" s="66" t="s">
        <v>742</v>
      </c>
      <c r="B103" s="148"/>
    </row>
    <row r="104" ht="21.95" customHeight="1" spans="1:2">
      <c r="A104" s="66" t="s">
        <v>743</v>
      </c>
      <c r="B104" s="148"/>
    </row>
    <row r="105" ht="21.95" customHeight="1" spans="1:2">
      <c r="A105" s="66" t="s">
        <v>744</v>
      </c>
      <c r="B105" s="148"/>
    </row>
    <row r="106" ht="21.95" customHeight="1" spans="1:2">
      <c r="A106" s="64" t="s">
        <v>745</v>
      </c>
      <c r="B106" s="148"/>
    </row>
    <row r="107" ht="21.95" customHeight="1" spans="1:2">
      <c r="A107" s="66" t="s">
        <v>746</v>
      </c>
      <c r="B107" s="148"/>
    </row>
    <row r="108" ht="21.95" customHeight="1" spans="1:2">
      <c r="A108" s="66" t="s">
        <v>747</v>
      </c>
      <c r="B108" s="148"/>
    </row>
    <row r="109" ht="21.95" customHeight="1" spans="1:2">
      <c r="A109" s="66" t="s">
        <v>748</v>
      </c>
      <c r="B109" s="148"/>
    </row>
    <row r="110" ht="21.95" customHeight="1" spans="1:2">
      <c r="A110" s="66" t="s">
        <v>749</v>
      </c>
      <c r="B110" s="148"/>
    </row>
    <row r="111" ht="21.95" customHeight="1" spans="1:2">
      <c r="A111" s="64" t="s">
        <v>750</v>
      </c>
      <c r="B111" s="147">
        <v>230000</v>
      </c>
    </row>
    <row r="112" ht="21.95" customHeight="1" spans="1:2">
      <c r="A112" s="66" t="s">
        <v>751</v>
      </c>
      <c r="B112" s="148">
        <v>230000</v>
      </c>
    </row>
    <row r="113" ht="21.95" customHeight="1" spans="1:2">
      <c r="A113" s="61" t="s">
        <v>752</v>
      </c>
      <c r="B113" s="148"/>
    </row>
    <row r="114" ht="21.95" customHeight="1" spans="1:2">
      <c r="A114" s="64" t="s">
        <v>753</v>
      </c>
      <c r="B114" s="148"/>
    </row>
    <row r="115" ht="21.95" customHeight="1" spans="1:2">
      <c r="A115" s="66" t="s">
        <v>754</v>
      </c>
      <c r="B115" s="148"/>
    </row>
    <row r="116" ht="21.95" customHeight="1" spans="1:2">
      <c r="A116" s="66" t="s">
        <v>755</v>
      </c>
      <c r="B116" s="148"/>
    </row>
    <row r="117" ht="21.95" customHeight="1" spans="1:2">
      <c r="A117" s="64" t="s">
        <v>756</v>
      </c>
      <c r="B117" s="148"/>
    </row>
    <row r="118" ht="21.95" customHeight="1" spans="1:2">
      <c r="A118" s="66" t="s">
        <v>757</v>
      </c>
      <c r="B118" s="148"/>
    </row>
    <row r="119" ht="21.95" customHeight="1" spans="1:2">
      <c r="A119" s="66" t="s">
        <v>758</v>
      </c>
      <c r="B119" s="148"/>
    </row>
    <row r="120" ht="21.95" customHeight="1" spans="1:2">
      <c r="A120" s="66" t="s">
        <v>759</v>
      </c>
      <c r="B120" s="148"/>
    </row>
    <row r="121" ht="21.95" customHeight="1" spans="1:2">
      <c r="A121" s="66" t="s">
        <v>760</v>
      </c>
      <c r="B121" s="148"/>
    </row>
    <row r="122" ht="21.95" customHeight="1" spans="1:2">
      <c r="A122" s="64" t="s">
        <v>761</v>
      </c>
      <c r="B122" s="148"/>
    </row>
    <row r="123" ht="21.95" customHeight="1" spans="1:2">
      <c r="A123" s="66" t="s">
        <v>762</v>
      </c>
      <c r="B123" s="148"/>
    </row>
    <row r="124" ht="21.95" customHeight="1" spans="1:2">
      <c r="A124" s="64" t="s">
        <v>763</v>
      </c>
      <c r="B124" s="148"/>
    </row>
    <row r="125" ht="21.95" customHeight="1" spans="1:2">
      <c r="A125" s="66" t="s">
        <v>764</v>
      </c>
      <c r="B125" s="148"/>
    </row>
    <row r="126" ht="21.95" customHeight="1" spans="1:2">
      <c r="A126" s="64" t="s">
        <v>765</v>
      </c>
      <c r="B126" s="148"/>
    </row>
    <row r="127" ht="21.95" customHeight="1" spans="1:2">
      <c r="A127" s="66" t="s">
        <v>766</v>
      </c>
      <c r="B127" s="148"/>
    </row>
    <row r="128" ht="21.95" customHeight="1" spans="1:2">
      <c r="A128" s="66" t="s">
        <v>767</v>
      </c>
      <c r="B128" s="148"/>
    </row>
    <row r="129" ht="21.95" customHeight="1" spans="1:2">
      <c r="A129" s="64" t="s">
        <v>768</v>
      </c>
      <c r="B129" s="148"/>
    </row>
    <row r="130" ht="21.95" customHeight="1" spans="1:2">
      <c r="A130" s="66" t="s">
        <v>769</v>
      </c>
      <c r="B130" s="148"/>
    </row>
    <row r="131" ht="21.95" customHeight="1" spans="1:2">
      <c r="A131" s="61" t="s">
        <v>770</v>
      </c>
      <c r="B131" s="148"/>
    </row>
    <row r="132" ht="21.95" customHeight="1" spans="1:2">
      <c r="A132" s="64" t="s">
        <v>771</v>
      </c>
      <c r="B132" s="148"/>
    </row>
    <row r="133" ht="21.95" customHeight="1" spans="1:2">
      <c r="A133" s="66" t="s">
        <v>772</v>
      </c>
      <c r="B133" s="148"/>
    </row>
    <row r="134" ht="21.95" customHeight="1" spans="1:2">
      <c r="A134" s="64" t="s">
        <v>773</v>
      </c>
      <c r="B134" s="148"/>
    </row>
    <row r="135" ht="21.95" customHeight="1" spans="1:2">
      <c r="A135" s="66" t="s">
        <v>774</v>
      </c>
      <c r="B135" s="148"/>
    </row>
    <row r="136" ht="21.95" customHeight="1" spans="1:2">
      <c r="A136" s="64" t="s">
        <v>775</v>
      </c>
      <c r="B136" s="148"/>
    </row>
    <row r="137" ht="21.95" customHeight="1" spans="1:2">
      <c r="A137" s="66" t="s">
        <v>776</v>
      </c>
      <c r="B137" s="148"/>
    </row>
    <row r="138" ht="21.95" customHeight="1" spans="1:2">
      <c r="A138" s="66" t="s">
        <v>777</v>
      </c>
      <c r="B138" s="148"/>
    </row>
    <row r="139" ht="21.95" customHeight="1" spans="1:2">
      <c r="A139" s="66" t="s">
        <v>778</v>
      </c>
      <c r="B139" s="148"/>
    </row>
    <row r="140" ht="21.95" customHeight="1" spans="1:2">
      <c r="A140" s="66" t="s">
        <v>779</v>
      </c>
      <c r="B140" s="148"/>
    </row>
    <row r="141" ht="21.95" customHeight="1" spans="1:2">
      <c r="A141" s="64" t="s">
        <v>780</v>
      </c>
      <c r="B141" s="148"/>
    </row>
    <row r="142" ht="21.95" customHeight="1" spans="1:2">
      <c r="A142" s="66" t="s">
        <v>781</v>
      </c>
      <c r="B142" s="148"/>
    </row>
    <row r="143" ht="21.95" customHeight="1" spans="1:2">
      <c r="A143" s="61" t="s">
        <v>782</v>
      </c>
      <c r="B143" s="147">
        <v>310000</v>
      </c>
    </row>
    <row r="144" ht="21.95" customHeight="1" spans="1:2">
      <c r="A144" s="64" t="s">
        <v>783</v>
      </c>
      <c r="B144" s="148">
        <v>310000</v>
      </c>
    </row>
    <row r="145" ht="21.95" customHeight="1" spans="1:2">
      <c r="A145" s="66" t="s">
        <v>784</v>
      </c>
      <c r="B145" s="148"/>
    </row>
    <row r="146" ht="21.95" customHeight="1" spans="1:2">
      <c r="A146" s="66" t="s">
        <v>785</v>
      </c>
      <c r="B146" s="148"/>
    </row>
    <row r="147" ht="21.95" customHeight="1" spans="1:2">
      <c r="A147" s="66" t="s">
        <v>786</v>
      </c>
      <c r="B147" s="148"/>
    </row>
    <row r="148" ht="21.95" customHeight="1" spans="1:2">
      <c r="A148" s="66" t="s">
        <v>787</v>
      </c>
      <c r="B148" s="148"/>
    </row>
    <row r="149" ht="21.95" customHeight="1" spans="1:2">
      <c r="A149" s="66" t="s">
        <v>788</v>
      </c>
      <c r="B149" s="148"/>
    </row>
    <row r="150" ht="21.95" customHeight="1" spans="1:2">
      <c r="A150" s="66" t="s">
        <v>789</v>
      </c>
      <c r="B150" s="148"/>
    </row>
    <row r="151" ht="21.95" customHeight="1" spans="1:2">
      <c r="A151" s="66" t="s">
        <v>790</v>
      </c>
      <c r="B151" s="148">
        <v>310000</v>
      </c>
    </row>
    <row r="152" ht="21.95" customHeight="1" spans="1:2">
      <c r="A152" s="64" t="s">
        <v>791</v>
      </c>
      <c r="B152" s="148"/>
    </row>
    <row r="153" ht="21.95" customHeight="1" spans="1:2">
      <c r="A153" s="66" t="s">
        <v>792</v>
      </c>
      <c r="B153" s="148"/>
    </row>
    <row r="154" ht="21.95" customHeight="1" spans="1:2">
      <c r="A154" s="64" t="s">
        <v>793</v>
      </c>
      <c r="B154" s="148"/>
    </row>
    <row r="155" ht="21.95" customHeight="1" spans="1:2">
      <c r="A155" s="66" t="s">
        <v>794</v>
      </c>
      <c r="B155" s="148"/>
    </row>
    <row r="156" ht="21.95" customHeight="1" spans="1:2">
      <c r="A156" s="66" t="s">
        <v>795</v>
      </c>
      <c r="B156" s="148"/>
    </row>
    <row r="157" ht="21.95" customHeight="1" spans="1:2">
      <c r="A157" s="64" t="s">
        <v>796</v>
      </c>
      <c r="B157" s="148"/>
    </row>
    <row r="158" ht="21.95" customHeight="1" spans="1:2">
      <c r="A158" s="66" t="s">
        <v>797</v>
      </c>
      <c r="B158" s="148"/>
    </row>
    <row r="159" ht="21.95" customHeight="1" spans="1:2">
      <c r="A159" s="64" t="s">
        <v>798</v>
      </c>
      <c r="B159" s="148"/>
    </row>
    <row r="160" ht="21.95" customHeight="1" spans="1:2">
      <c r="A160" s="66" t="s">
        <v>799</v>
      </c>
      <c r="B160" s="148"/>
    </row>
    <row r="161" ht="21.95" customHeight="1" spans="1:2">
      <c r="A161" s="64" t="s">
        <v>800</v>
      </c>
      <c r="B161" s="148"/>
    </row>
    <row r="162" ht="21.95" customHeight="1" spans="1:2">
      <c r="A162" s="66" t="s">
        <v>801</v>
      </c>
      <c r="B162" s="148"/>
    </row>
    <row r="163" ht="21.95" customHeight="1" spans="1:2">
      <c r="A163" s="61" t="s">
        <v>802</v>
      </c>
      <c r="B163" s="147">
        <v>310016</v>
      </c>
    </row>
    <row r="164" ht="21.95" customHeight="1" spans="1:2">
      <c r="A164" s="64" t="s">
        <v>803</v>
      </c>
      <c r="B164" s="147">
        <v>310016</v>
      </c>
    </row>
    <row r="165" ht="21.95" customHeight="1" spans="1:2">
      <c r="A165" s="66" t="s">
        <v>804</v>
      </c>
      <c r="B165" s="148"/>
    </row>
    <row r="166" ht="21.95" customHeight="1" spans="1:2">
      <c r="A166" s="66" t="s">
        <v>805</v>
      </c>
      <c r="B166" s="148"/>
    </row>
    <row r="167" ht="21.95" customHeight="1" spans="1:2">
      <c r="A167" s="66" t="s">
        <v>806</v>
      </c>
      <c r="B167" s="148"/>
    </row>
    <row r="168" ht="21.95" customHeight="1" spans="1:2">
      <c r="A168" s="66" t="s">
        <v>807</v>
      </c>
      <c r="B168" s="148"/>
    </row>
    <row r="169" ht="21.95" customHeight="1" spans="1:2">
      <c r="A169" s="66" t="s">
        <v>808</v>
      </c>
      <c r="B169" s="148"/>
    </row>
    <row r="170" ht="21.95" customHeight="1" spans="1:2">
      <c r="A170" s="66" t="s">
        <v>809</v>
      </c>
      <c r="B170" s="148">
        <v>310016</v>
      </c>
    </row>
    <row r="171" ht="21.95" customHeight="1" spans="1:2">
      <c r="A171" s="64" t="s">
        <v>810</v>
      </c>
      <c r="B171" s="148"/>
    </row>
    <row r="172" ht="21.95" customHeight="1" spans="1:2">
      <c r="A172" s="66" t="s">
        <v>811</v>
      </c>
      <c r="B172" s="148"/>
    </row>
    <row r="173" ht="21.95" customHeight="1" spans="1:2">
      <c r="A173" s="66" t="s">
        <v>812</v>
      </c>
      <c r="B173" s="148"/>
    </row>
    <row r="174" ht="21.95" customHeight="1" spans="1:2">
      <c r="A174" s="66" t="s">
        <v>813</v>
      </c>
      <c r="B174" s="148"/>
    </row>
    <row r="175" ht="21.95" customHeight="1" spans="1:2">
      <c r="A175" s="66" t="s">
        <v>814</v>
      </c>
      <c r="B175" s="148"/>
    </row>
    <row r="176" ht="21.95" customHeight="1" spans="1:2">
      <c r="A176" s="66" t="s">
        <v>815</v>
      </c>
      <c r="B176" s="148"/>
    </row>
    <row r="177" ht="21.95" customHeight="1" spans="1:2">
      <c r="A177" s="64" t="s">
        <v>816</v>
      </c>
      <c r="B177" s="148"/>
    </row>
    <row r="178" ht="21.95" customHeight="1" spans="1:2">
      <c r="A178" s="66" t="s">
        <v>817</v>
      </c>
      <c r="B178" s="148"/>
    </row>
    <row r="179" ht="21.95" customHeight="1" spans="1:2">
      <c r="A179" s="66" t="s">
        <v>818</v>
      </c>
      <c r="B179" s="148"/>
    </row>
    <row r="180" ht="21.95" customHeight="1" spans="1:2">
      <c r="A180" s="66" t="s">
        <v>819</v>
      </c>
      <c r="B180" s="148"/>
    </row>
    <row r="181" ht="21.95" customHeight="1" spans="1:2">
      <c r="A181" s="66" t="s">
        <v>820</v>
      </c>
      <c r="B181" s="148"/>
    </row>
    <row r="182" ht="21.95" customHeight="1" spans="1:2">
      <c r="A182" s="66" t="s">
        <v>821</v>
      </c>
      <c r="B182" s="148"/>
    </row>
    <row r="183" ht="21.95" customHeight="1" spans="1:2">
      <c r="A183" s="64" t="s">
        <v>822</v>
      </c>
      <c r="B183" s="148"/>
    </row>
    <row r="184" ht="21.95" customHeight="1" spans="1:2">
      <c r="A184" s="66" t="s">
        <v>823</v>
      </c>
      <c r="B184" s="148"/>
    </row>
    <row r="185" ht="21.95" customHeight="1" spans="1:2">
      <c r="A185" s="66" t="s">
        <v>824</v>
      </c>
      <c r="B185" s="148"/>
    </row>
    <row r="186" ht="21.95" customHeight="1" spans="1:2">
      <c r="A186" s="64" t="s">
        <v>825</v>
      </c>
      <c r="B186" s="148"/>
    </row>
    <row r="187" ht="21.95" customHeight="1" spans="1:2">
      <c r="A187" s="66" t="s">
        <v>826</v>
      </c>
      <c r="B187" s="148"/>
    </row>
    <row r="188" ht="21.95" customHeight="1" spans="1:2">
      <c r="A188" s="66" t="s">
        <v>827</v>
      </c>
      <c r="B188" s="148"/>
    </row>
    <row r="189" ht="21.95" customHeight="1" spans="1:2">
      <c r="A189" s="66" t="s">
        <v>828</v>
      </c>
      <c r="B189" s="148"/>
    </row>
    <row r="190" ht="21.95" customHeight="1" spans="1:2">
      <c r="A190" s="66" t="s">
        <v>829</v>
      </c>
      <c r="B190" s="148"/>
    </row>
    <row r="191" ht="21.95" customHeight="1" spans="1:2">
      <c r="A191" s="66" t="s">
        <v>830</v>
      </c>
      <c r="B191" s="148"/>
    </row>
    <row r="192" ht="21.95" customHeight="1" spans="1:2">
      <c r="A192" s="66" t="s">
        <v>831</v>
      </c>
      <c r="B192" s="148"/>
    </row>
    <row r="193" ht="21.95" customHeight="1" spans="1:2">
      <c r="A193" s="66" t="s">
        <v>832</v>
      </c>
      <c r="B193" s="148"/>
    </row>
    <row r="194" ht="21.95" customHeight="1" spans="1:2">
      <c r="A194" s="64" t="s">
        <v>833</v>
      </c>
      <c r="B194" s="148"/>
    </row>
    <row r="195" ht="21.95" customHeight="1" spans="1:2">
      <c r="A195" s="66" t="s">
        <v>834</v>
      </c>
      <c r="B195" s="148"/>
    </row>
    <row r="196" ht="21.95" customHeight="1" spans="1:2">
      <c r="A196" s="66" t="s">
        <v>835</v>
      </c>
      <c r="B196" s="148"/>
    </row>
    <row r="197" ht="21.95" customHeight="1" spans="1:2">
      <c r="A197" s="64" t="s">
        <v>836</v>
      </c>
      <c r="B197" s="148"/>
    </row>
    <row r="198" ht="21.95" customHeight="1" spans="1:2">
      <c r="A198" s="66" t="s">
        <v>837</v>
      </c>
      <c r="B198" s="148"/>
    </row>
    <row r="199" ht="21.95" customHeight="1" spans="1:2">
      <c r="A199" s="66" t="s">
        <v>838</v>
      </c>
      <c r="B199" s="148"/>
    </row>
    <row r="200" ht="21.95" customHeight="1" spans="1:2">
      <c r="A200" s="66" t="s">
        <v>839</v>
      </c>
      <c r="B200" s="148"/>
    </row>
    <row r="201" ht="21.95" customHeight="1" spans="1:2">
      <c r="A201" s="66" t="s">
        <v>840</v>
      </c>
      <c r="B201" s="148"/>
    </row>
    <row r="202" ht="21.95" customHeight="1" spans="1:2">
      <c r="A202" s="66" t="s">
        <v>841</v>
      </c>
      <c r="B202" s="148"/>
    </row>
    <row r="203" ht="21.95" customHeight="1" spans="1:2">
      <c r="A203" s="64" t="s">
        <v>842</v>
      </c>
      <c r="B203" s="148"/>
    </row>
    <row r="204" ht="21.95" customHeight="1" spans="1:2">
      <c r="A204" s="66" t="s">
        <v>843</v>
      </c>
      <c r="B204" s="148"/>
    </row>
    <row r="205" ht="21.95" customHeight="1" spans="1:2">
      <c r="A205" s="66" t="s">
        <v>844</v>
      </c>
      <c r="B205" s="148"/>
    </row>
    <row r="206" ht="21.95" customHeight="1" spans="1:2">
      <c r="A206" s="66" t="s">
        <v>845</v>
      </c>
      <c r="B206" s="148"/>
    </row>
    <row r="207" ht="21.95" customHeight="1" spans="1:2">
      <c r="A207" s="66" t="s">
        <v>846</v>
      </c>
      <c r="B207" s="148"/>
    </row>
    <row r="208" ht="21.95" customHeight="1" spans="1:2">
      <c r="A208" s="66" t="s">
        <v>847</v>
      </c>
      <c r="B208" s="148"/>
    </row>
    <row r="209" ht="21.95" customHeight="1" spans="1:2">
      <c r="A209" s="66" t="s">
        <v>848</v>
      </c>
      <c r="B209" s="148"/>
    </row>
    <row r="210" ht="21.95" customHeight="1" spans="1:2">
      <c r="A210" s="64" t="s">
        <v>849</v>
      </c>
      <c r="B210" s="148"/>
    </row>
    <row r="211" ht="21.95" customHeight="1" spans="1:2">
      <c r="A211" s="66" t="s">
        <v>850</v>
      </c>
      <c r="B211" s="148"/>
    </row>
    <row r="212" ht="21.95" customHeight="1" spans="1:2">
      <c r="A212" s="66" t="s">
        <v>851</v>
      </c>
      <c r="B212" s="148"/>
    </row>
    <row r="213" ht="21.95" customHeight="1" spans="1:2">
      <c r="A213" s="64" t="s">
        <v>852</v>
      </c>
      <c r="B213" s="148"/>
    </row>
    <row r="214" ht="21.95" customHeight="1" spans="1:2">
      <c r="A214" s="66" t="s">
        <v>853</v>
      </c>
      <c r="B214" s="148"/>
    </row>
    <row r="215" ht="21.95" customHeight="1" spans="1:2">
      <c r="A215" s="66" t="s">
        <v>854</v>
      </c>
      <c r="B215" s="148"/>
    </row>
    <row r="216" ht="21.95" customHeight="1" spans="1:2">
      <c r="A216" s="64" t="s">
        <v>855</v>
      </c>
      <c r="B216" s="148"/>
    </row>
    <row r="217" ht="21.95" customHeight="1" spans="1:2">
      <c r="A217" s="66" t="s">
        <v>856</v>
      </c>
      <c r="B217" s="148"/>
    </row>
    <row r="218" ht="21.95" customHeight="1" spans="1:2">
      <c r="A218" s="66" t="s">
        <v>857</v>
      </c>
      <c r="B218" s="148"/>
    </row>
    <row r="219" ht="21.95" customHeight="1" spans="1:2">
      <c r="A219" s="64" t="s">
        <v>858</v>
      </c>
      <c r="B219" s="148"/>
    </row>
    <row r="220" ht="21.95" customHeight="1" spans="1:2">
      <c r="A220" s="66" t="s">
        <v>859</v>
      </c>
      <c r="B220" s="148"/>
    </row>
    <row r="221" ht="21.95" customHeight="1" spans="1:2">
      <c r="A221" s="66" t="s">
        <v>860</v>
      </c>
      <c r="B221" s="148"/>
    </row>
    <row r="222" ht="21.95" customHeight="1" spans="1:2">
      <c r="A222" s="64" t="s">
        <v>861</v>
      </c>
      <c r="B222" s="148"/>
    </row>
    <row r="223" ht="21.95" customHeight="1" spans="1:2">
      <c r="A223" s="66" t="s">
        <v>862</v>
      </c>
      <c r="B223" s="148"/>
    </row>
    <row r="224" ht="21.95" customHeight="1" spans="1:2">
      <c r="A224" s="66" t="s">
        <v>863</v>
      </c>
      <c r="B224" s="148"/>
    </row>
    <row r="225" ht="21.95" customHeight="1" spans="1:2">
      <c r="A225" s="64" t="s">
        <v>864</v>
      </c>
      <c r="B225" s="148"/>
    </row>
    <row r="226" ht="21.95" customHeight="1" spans="1:2">
      <c r="A226" s="66" t="s">
        <v>865</v>
      </c>
      <c r="B226" s="148"/>
    </row>
    <row r="227" ht="21.95" customHeight="1" spans="1:2">
      <c r="A227" s="66" t="s">
        <v>866</v>
      </c>
      <c r="B227" s="148"/>
    </row>
    <row r="228" ht="21.95" customHeight="1" spans="1:2">
      <c r="A228" s="66" t="s">
        <v>867</v>
      </c>
      <c r="B228" s="148"/>
    </row>
    <row r="229" ht="21.95" customHeight="1" spans="1:2">
      <c r="A229" s="61" t="s">
        <v>868</v>
      </c>
      <c r="B229" s="148"/>
    </row>
    <row r="230" ht="21.95" customHeight="1" spans="1:2">
      <c r="A230" s="64" t="s">
        <v>869</v>
      </c>
      <c r="B230" s="148"/>
    </row>
    <row r="231" ht="21.95" customHeight="1" spans="1:2">
      <c r="A231" s="66" t="s">
        <v>870</v>
      </c>
      <c r="B231" s="148"/>
    </row>
    <row r="232" ht="21.95" customHeight="1" spans="1:2">
      <c r="A232" s="66" t="s">
        <v>871</v>
      </c>
      <c r="B232" s="148"/>
    </row>
    <row r="233" ht="21.95" customHeight="1" spans="1:2">
      <c r="A233" s="64" t="s">
        <v>872</v>
      </c>
      <c r="B233" s="148"/>
    </row>
    <row r="234" ht="21.95" customHeight="1" spans="1:2">
      <c r="A234" s="66" t="s">
        <v>873</v>
      </c>
      <c r="B234" s="148"/>
    </row>
    <row r="235" ht="21.95" customHeight="1" spans="1:2">
      <c r="A235" s="66" t="s">
        <v>874</v>
      </c>
      <c r="B235" s="148"/>
    </row>
    <row r="236" ht="21.95" customHeight="1" spans="1:2">
      <c r="A236" s="64" t="s">
        <v>875</v>
      </c>
      <c r="B236" s="148"/>
    </row>
    <row r="237" ht="21.95" customHeight="1" spans="1:2">
      <c r="A237" s="66" t="s">
        <v>876</v>
      </c>
      <c r="B237" s="148"/>
    </row>
    <row r="238" ht="21.95" customHeight="1" spans="1:2">
      <c r="A238" s="66" t="s">
        <v>877</v>
      </c>
      <c r="B238" s="148"/>
    </row>
    <row r="239" ht="21.95" customHeight="1" spans="1:2">
      <c r="A239" s="64" t="s">
        <v>878</v>
      </c>
      <c r="B239" s="148"/>
    </row>
    <row r="240" ht="21.95" customHeight="1" spans="1:2">
      <c r="A240" s="66" t="s">
        <v>879</v>
      </c>
      <c r="B240" s="148"/>
    </row>
    <row r="241" ht="21.95" customHeight="1" spans="1:2">
      <c r="A241" s="66" t="s">
        <v>880</v>
      </c>
      <c r="B241" s="148"/>
    </row>
    <row r="242" ht="21.95" customHeight="1" spans="1:2">
      <c r="A242" s="66" t="s">
        <v>881</v>
      </c>
      <c r="B242" s="148"/>
    </row>
    <row r="243" ht="21.95" customHeight="1" spans="1:2">
      <c r="A243" s="66" t="s">
        <v>882</v>
      </c>
      <c r="B243" s="148"/>
    </row>
    <row r="244" ht="21.95" customHeight="1" spans="1:2">
      <c r="A244" s="66" t="s">
        <v>883</v>
      </c>
      <c r="B244" s="148"/>
    </row>
    <row r="245" ht="21.95" customHeight="1" spans="1:2">
      <c r="A245" s="64" t="s">
        <v>884</v>
      </c>
      <c r="B245" s="148"/>
    </row>
    <row r="246" ht="21.95" customHeight="1" spans="1:2">
      <c r="A246" s="66" t="s">
        <v>885</v>
      </c>
      <c r="B246" s="148"/>
    </row>
    <row r="247" ht="21.95" customHeight="1" spans="1:2">
      <c r="A247" s="66" t="s">
        <v>886</v>
      </c>
      <c r="B247" s="148"/>
    </row>
    <row r="248" ht="21.95" customHeight="1" spans="1:2">
      <c r="A248" s="64" t="s">
        <v>887</v>
      </c>
      <c r="B248" s="148"/>
    </row>
    <row r="249" ht="21.95" customHeight="1" spans="1:2">
      <c r="A249" s="66" t="s">
        <v>888</v>
      </c>
      <c r="B249" s="148"/>
    </row>
    <row r="250" ht="21.95" customHeight="1" spans="1:2">
      <c r="A250" s="66" t="s">
        <v>889</v>
      </c>
      <c r="B250" s="148"/>
    </row>
    <row r="251" ht="21.95" customHeight="1" spans="1:2">
      <c r="A251" s="66" t="s">
        <v>890</v>
      </c>
      <c r="B251" s="148"/>
    </row>
    <row r="252" ht="21.95" customHeight="1" spans="1:2">
      <c r="A252" s="64" t="s">
        <v>891</v>
      </c>
      <c r="B252" s="148"/>
    </row>
    <row r="253" ht="21.95" customHeight="1" spans="1:2">
      <c r="A253" s="66" t="s">
        <v>892</v>
      </c>
      <c r="B253" s="148"/>
    </row>
    <row r="254" ht="21.95" customHeight="1" spans="1:2">
      <c r="A254" s="64" t="s">
        <v>893</v>
      </c>
      <c r="B254" s="148"/>
    </row>
    <row r="255" ht="21.95" customHeight="1" spans="1:2">
      <c r="A255" s="66" t="s">
        <v>894</v>
      </c>
      <c r="B255" s="148"/>
    </row>
    <row r="256" ht="21.95" customHeight="1" spans="1:2">
      <c r="A256" s="66" t="s">
        <v>895</v>
      </c>
      <c r="B256" s="148"/>
    </row>
    <row r="257" ht="21.95" customHeight="1" spans="1:2">
      <c r="A257" s="64" t="s">
        <v>896</v>
      </c>
      <c r="B257" s="148"/>
    </row>
    <row r="258" ht="21.95" customHeight="1" spans="1:2">
      <c r="A258" s="66" t="s">
        <v>897</v>
      </c>
      <c r="B258" s="148"/>
    </row>
    <row r="259" ht="21.95" customHeight="1" spans="1:2">
      <c r="A259" s="64" t="s">
        <v>898</v>
      </c>
      <c r="B259" s="148"/>
    </row>
    <row r="260" ht="21.95" customHeight="1" spans="1:2">
      <c r="A260" s="66" t="s">
        <v>899</v>
      </c>
      <c r="B260" s="148"/>
    </row>
    <row r="261" ht="21.95" customHeight="1" spans="1:2">
      <c r="A261" s="66" t="s">
        <v>900</v>
      </c>
      <c r="B261" s="148"/>
    </row>
    <row r="262" ht="21.95" customHeight="1" spans="1:2">
      <c r="A262" s="64" t="s">
        <v>901</v>
      </c>
      <c r="B262" s="148"/>
    </row>
    <row r="263" ht="21.95" customHeight="1" spans="1:2">
      <c r="A263" s="66" t="s">
        <v>902</v>
      </c>
      <c r="B263" s="148"/>
    </row>
    <row r="264" ht="21.95" customHeight="1" spans="1:2">
      <c r="A264" s="61" t="s">
        <v>903</v>
      </c>
      <c r="B264" s="148"/>
    </row>
    <row r="265" ht="21.95" customHeight="1" spans="1:2">
      <c r="A265" s="64" t="s">
        <v>904</v>
      </c>
      <c r="B265" s="148"/>
    </row>
    <row r="266" ht="21.95" customHeight="1" spans="1:2">
      <c r="A266" s="66" t="s">
        <v>905</v>
      </c>
      <c r="B266" s="148"/>
    </row>
    <row r="267" ht="21.95" customHeight="1" spans="1:2">
      <c r="A267" s="66" t="s">
        <v>906</v>
      </c>
      <c r="B267" s="148"/>
    </row>
    <row r="268" ht="21.95" customHeight="1" spans="1:2">
      <c r="A268" s="66" t="s">
        <v>907</v>
      </c>
      <c r="B268" s="148"/>
    </row>
    <row r="269" ht="21.95" customHeight="1" spans="1:2">
      <c r="A269" s="66" t="s">
        <v>908</v>
      </c>
      <c r="B269" s="148"/>
    </row>
    <row r="270" ht="21.95" customHeight="1" spans="1:2">
      <c r="A270" s="64" t="s">
        <v>909</v>
      </c>
      <c r="B270" s="148"/>
    </row>
    <row r="271" ht="21.95" customHeight="1" spans="1:2">
      <c r="A271" s="66" t="s">
        <v>910</v>
      </c>
      <c r="B271" s="148"/>
    </row>
    <row r="272" ht="21.95" customHeight="1" spans="1:2">
      <c r="A272" s="64" t="s">
        <v>911</v>
      </c>
      <c r="B272" s="148"/>
    </row>
    <row r="273" ht="21.95" customHeight="1" spans="1:2">
      <c r="A273" s="66" t="s">
        <v>912</v>
      </c>
      <c r="B273" s="148"/>
    </row>
    <row r="274" ht="21.95" customHeight="1" spans="1:2">
      <c r="A274" s="66" t="s">
        <v>913</v>
      </c>
      <c r="B274" s="148"/>
    </row>
    <row r="275" ht="21.95" customHeight="1" spans="1:2">
      <c r="A275" s="66" t="s">
        <v>914</v>
      </c>
      <c r="B275" s="148"/>
    </row>
    <row r="276" ht="21.95" customHeight="1" spans="1:2">
      <c r="A276" s="64" t="s">
        <v>915</v>
      </c>
      <c r="B276" s="148"/>
    </row>
    <row r="277" ht="21.95" customHeight="1" spans="1:2">
      <c r="A277" s="66" t="s">
        <v>916</v>
      </c>
      <c r="B277" s="148"/>
    </row>
    <row r="278" ht="21.95" customHeight="1" spans="1:2">
      <c r="A278" s="66" t="s">
        <v>917</v>
      </c>
      <c r="B278" s="148"/>
    </row>
    <row r="279" ht="21.95" customHeight="1" spans="1:2">
      <c r="A279" s="64" t="s">
        <v>918</v>
      </c>
      <c r="B279" s="148"/>
    </row>
    <row r="280" ht="21.95" customHeight="1" spans="1:2">
      <c r="A280" s="66" t="s">
        <v>919</v>
      </c>
      <c r="B280" s="148"/>
    </row>
    <row r="281" ht="21.95" customHeight="1" spans="1:2">
      <c r="A281" s="64" t="s">
        <v>920</v>
      </c>
      <c r="B281" s="148"/>
    </row>
    <row r="282" ht="21.95" customHeight="1" spans="1:2">
      <c r="A282" s="66" t="s">
        <v>921</v>
      </c>
      <c r="B282" s="148"/>
    </row>
    <row r="283" ht="21.95" customHeight="1" spans="1:2">
      <c r="A283" s="66" t="s">
        <v>922</v>
      </c>
      <c r="B283" s="148"/>
    </row>
    <row r="284" ht="21.95" customHeight="1" spans="1:2">
      <c r="A284" s="61" t="s">
        <v>923</v>
      </c>
      <c r="B284" s="148"/>
    </row>
    <row r="285" ht="21.95" customHeight="1" spans="1:2">
      <c r="A285" s="64" t="s">
        <v>924</v>
      </c>
      <c r="B285" s="148"/>
    </row>
    <row r="286" ht="21.95" customHeight="1" spans="1:2">
      <c r="A286" s="66" t="s">
        <v>925</v>
      </c>
      <c r="B286" s="148"/>
    </row>
    <row r="287" ht="21.95" customHeight="1" spans="1:2">
      <c r="A287" s="66" t="s">
        <v>926</v>
      </c>
      <c r="B287" s="148"/>
    </row>
    <row r="288" ht="21.95" customHeight="1" spans="1:2">
      <c r="A288" s="66" t="s">
        <v>927</v>
      </c>
      <c r="B288" s="148"/>
    </row>
    <row r="289" ht="21.95" customHeight="1" spans="1:2">
      <c r="A289" s="64" t="s">
        <v>928</v>
      </c>
      <c r="B289" s="148"/>
    </row>
    <row r="290" ht="21.95" customHeight="1" spans="1:2">
      <c r="A290" s="66" t="s">
        <v>929</v>
      </c>
      <c r="B290" s="148"/>
    </row>
    <row r="291" ht="21.95" customHeight="1" spans="1:2">
      <c r="A291" s="64" t="s">
        <v>930</v>
      </c>
      <c r="B291" s="148"/>
    </row>
    <row r="292" ht="21.95" customHeight="1" spans="1:2">
      <c r="A292" s="66" t="s">
        <v>931</v>
      </c>
      <c r="B292" s="148"/>
    </row>
    <row r="293" ht="21.95" customHeight="1" spans="1:2">
      <c r="A293" s="64" t="s">
        <v>932</v>
      </c>
      <c r="B293" s="148"/>
    </row>
    <row r="294" ht="21.95" customHeight="1" spans="1:2">
      <c r="A294" s="66" t="s">
        <v>933</v>
      </c>
      <c r="B294" s="148"/>
    </row>
    <row r="295" ht="21.95" customHeight="1" spans="1:2">
      <c r="A295" s="61" t="s">
        <v>934</v>
      </c>
      <c r="B295" s="148"/>
    </row>
    <row r="296" ht="21.95" customHeight="1" spans="1:2">
      <c r="A296" s="64" t="s">
        <v>935</v>
      </c>
      <c r="B296" s="148"/>
    </row>
    <row r="297" ht="21.95" customHeight="1" spans="1:2">
      <c r="A297" s="66" t="s">
        <v>936</v>
      </c>
      <c r="B297" s="148"/>
    </row>
    <row r="298" ht="21.95" customHeight="1" spans="1:2">
      <c r="A298" s="66" t="s">
        <v>937</v>
      </c>
      <c r="B298" s="148"/>
    </row>
    <row r="299" ht="21.95" customHeight="1" spans="1:2">
      <c r="A299" s="66" t="s">
        <v>938</v>
      </c>
      <c r="B299" s="148"/>
    </row>
    <row r="300" ht="21.95" customHeight="1" spans="1:2">
      <c r="A300" s="66" t="s">
        <v>939</v>
      </c>
      <c r="B300" s="148"/>
    </row>
    <row r="301" ht="21.95" customHeight="1" spans="1:2">
      <c r="A301" s="66" t="s">
        <v>940</v>
      </c>
      <c r="B301" s="148"/>
    </row>
    <row r="302" ht="21.95" customHeight="1" spans="1:2">
      <c r="A302" s="66" t="s">
        <v>941</v>
      </c>
      <c r="B302" s="148"/>
    </row>
    <row r="303" ht="21.95" customHeight="1" spans="1:2">
      <c r="A303" s="66" t="s">
        <v>942</v>
      </c>
      <c r="B303" s="148"/>
    </row>
    <row r="304" ht="21.95" customHeight="1" spans="1:2">
      <c r="A304" s="66" t="s">
        <v>943</v>
      </c>
      <c r="B304" s="148"/>
    </row>
    <row r="305" ht="21.95" customHeight="1" spans="1:2">
      <c r="A305" s="64" t="s">
        <v>944</v>
      </c>
      <c r="B305" s="148"/>
    </row>
    <row r="306" ht="21.95" customHeight="1" spans="1:2">
      <c r="A306" s="66" t="s">
        <v>945</v>
      </c>
      <c r="B306" s="148"/>
    </row>
    <row r="307" ht="21.95" customHeight="1" spans="1:2">
      <c r="A307" s="66" t="s">
        <v>946</v>
      </c>
      <c r="B307" s="148"/>
    </row>
    <row r="308" ht="21.95" customHeight="1" spans="1:2">
      <c r="A308" s="66" t="s">
        <v>947</v>
      </c>
      <c r="B308" s="148"/>
    </row>
    <row r="309" ht="21.95" customHeight="1" spans="1:2">
      <c r="A309" s="66" t="s">
        <v>948</v>
      </c>
      <c r="B309" s="148"/>
    </row>
    <row r="310" ht="21.95" customHeight="1" spans="1:2">
      <c r="A310" s="66" t="s">
        <v>949</v>
      </c>
      <c r="B310" s="148"/>
    </row>
    <row r="311" ht="21.95" customHeight="1" spans="1:2">
      <c r="A311" s="66" t="s">
        <v>950</v>
      </c>
      <c r="B311" s="148"/>
    </row>
    <row r="312" ht="21.95" customHeight="1" spans="1:2">
      <c r="A312" s="66" t="s">
        <v>951</v>
      </c>
      <c r="B312" s="148"/>
    </row>
    <row r="313" ht="21.95" customHeight="1" spans="1:2">
      <c r="A313" s="66" t="s">
        <v>952</v>
      </c>
      <c r="B313" s="148"/>
    </row>
    <row r="314" ht="21.95" customHeight="1" spans="1:2">
      <c r="A314" s="66" t="s">
        <v>953</v>
      </c>
      <c r="B314" s="148"/>
    </row>
    <row r="315" ht="21.95" customHeight="1" spans="1:2">
      <c r="A315" s="64" t="s">
        <v>954</v>
      </c>
      <c r="B315" s="148"/>
    </row>
    <row r="316" ht="21.95" customHeight="1" spans="1:2">
      <c r="A316" s="66" t="s">
        <v>955</v>
      </c>
      <c r="B316" s="148"/>
    </row>
    <row r="317" ht="21.95" customHeight="1" spans="1:2">
      <c r="A317" s="66" t="s">
        <v>956</v>
      </c>
      <c r="B317" s="148"/>
    </row>
    <row r="318" ht="21.95" customHeight="1" spans="1:2">
      <c r="A318" s="66" t="s">
        <v>957</v>
      </c>
      <c r="B318" s="148"/>
    </row>
    <row r="319" ht="21.95" customHeight="1" spans="1:2">
      <c r="A319" s="66" t="s">
        <v>958</v>
      </c>
      <c r="B319" s="148"/>
    </row>
    <row r="320" ht="21.95" customHeight="1" spans="1:2">
      <c r="A320" s="66" t="s">
        <v>959</v>
      </c>
      <c r="B320" s="148"/>
    </row>
    <row r="321" ht="21.95" customHeight="1" spans="1:2">
      <c r="A321" s="66" t="s">
        <v>960</v>
      </c>
      <c r="B321" s="148"/>
    </row>
    <row r="322" ht="21.95" customHeight="1" spans="1:2">
      <c r="A322" s="66" t="s">
        <v>961</v>
      </c>
      <c r="B322" s="148"/>
    </row>
    <row r="323" ht="21.95" customHeight="1" spans="1:2">
      <c r="A323" s="64" t="s">
        <v>962</v>
      </c>
      <c r="B323" s="148"/>
    </row>
    <row r="324" ht="21.95" customHeight="1" spans="1:2">
      <c r="A324" s="66" t="s">
        <v>963</v>
      </c>
      <c r="B324" s="148"/>
    </row>
    <row r="325" ht="21.95" customHeight="1" spans="1:2">
      <c r="A325" s="66" t="s">
        <v>964</v>
      </c>
      <c r="B325" s="148"/>
    </row>
    <row r="326" ht="21.95" customHeight="1" spans="1:2">
      <c r="A326" s="66" t="s">
        <v>965</v>
      </c>
      <c r="B326" s="148"/>
    </row>
    <row r="327" ht="21.95" customHeight="1" spans="1:2">
      <c r="A327" s="66" t="s">
        <v>966</v>
      </c>
      <c r="B327" s="148"/>
    </row>
    <row r="328" ht="21.95" customHeight="1" spans="1:2">
      <c r="A328" s="66" t="s">
        <v>967</v>
      </c>
      <c r="B328" s="148"/>
    </row>
    <row r="329" ht="21.95" customHeight="1" spans="1:2">
      <c r="A329" s="64" t="s">
        <v>968</v>
      </c>
      <c r="B329" s="148"/>
    </row>
    <row r="330" ht="21.95" customHeight="1" spans="1:2">
      <c r="A330" s="66" t="s">
        <v>969</v>
      </c>
      <c r="B330" s="148"/>
    </row>
    <row r="331" ht="21.95" customHeight="1" spans="1:2">
      <c r="A331" s="64" t="s">
        <v>970</v>
      </c>
      <c r="B331" s="148"/>
    </row>
    <row r="332" ht="21.95" customHeight="1" spans="1:2">
      <c r="A332" s="66" t="s">
        <v>971</v>
      </c>
      <c r="B332" s="148"/>
    </row>
    <row r="333" ht="21.95" customHeight="1" spans="1:2">
      <c r="A333" s="64" t="s">
        <v>972</v>
      </c>
      <c r="B333" s="148"/>
    </row>
    <row r="334" ht="21.95" customHeight="1" spans="1:2">
      <c r="A334" s="66" t="s">
        <v>973</v>
      </c>
      <c r="B334" s="148"/>
    </row>
    <row r="335" ht="21.95" customHeight="1" spans="1:2">
      <c r="A335" s="66" t="s">
        <v>974</v>
      </c>
      <c r="B335" s="148"/>
    </row>
    <row r="336" ht="21.95" customHeight="1" spans="1:2">
      <c r="A336" s="61" t="s">
        <v>975</v>
      </c>
      <c r="B336" s="148"/>
    </row>
    <row r="337" ht="21.95" customHeight="1" spans="1:2">
      <c r="A337" s="64" t="s">
        <v>976</v>
      </c>
      <c r="B337" s="148"/>
    </row>
    <row r="338" ht="21.95" customHeight="1" spans="1:2">
      <c r="A338" s="66" t="s">
        <v>977</v>
      </c>
      <c r="B338" s="148"/>
    </row>
    <row r="339" ht="21.95" customHeight="1" spans="1:2">
      <c r="A339" s="66" t="s">
        <v>978</v>
      </c>
      <c r="B339" s="148"/>
    </row>
    <row r="340" ht="21.95" customHeight="1" spans="1:2">
      <c r="A340" s="66" t="s">
        <v>979</v>
      </c>
      <c r="B340" s="148"/>
    </row>
    <row r="341" ht="21.95" customHeight="1" spans="1:2">
      <c r="A341" s="66" t="s">
        <v>980</v>
      </c>
      <c r="B341" s="148"/>
    </row>
    <row r="342" ht="21.95" customHeight="1" spans="1:2">
      <c r="A342" s="66" t="s">
        <v>981</v>
      </c>
      <c r="B342" s="148"/>
    </row>
    <row r="343" ht="21.95" customHeight="1" spans="1:2">
      <c r="A343" s="66" t="s">
        <v>982</v>
      </c>
      <c r="B343" s="148"/>
    </row>
    <row r="344" ht="21.95" customHeight="1" spans="1:2">
      <c r="A344" s="66" t="s">
        <v>983</v>
      </c>
      <c r="B344" s="148"/>
    </row>
    <row r="345" ht="21.95" customHeight="1" spans="1:2">
      <c r="A345" s="64" t="s">
        <v>984</v>
      </c>
      <c r="B345" s="148"/>
    </row>
    <row r="346" ht="21.95" customHeight="1" spans="1:2">
      <c r="A346" s="66" t="s">
        <v>985</v>
      </c>
      <c r="B346" s="148"/>
    </row>
    <row r="347" ht="21.95" customHeight="1" spans="1:2">
      <c r="A347" s="64" t="s">
        <v>986</v>
      </c>
      <c r="B347" s="148"/>
    </row>
    <row r="348" ht="21.95" customHeight="1" spans="1:2">
      <c r="A348" s="66" t="s">
        <v>987</v>
      </c>
      <c r="B348" s="148"/>
    </row>
    <row r="349" ht="21.95" customHeight="1" spans="1:2">
      <c r="A349" s="61" t="s">
        <v>988</v>
      </c>
      <c r="B349" s="148"/>
    </row>
    <row r="350" ht="21.95" customHeight="1" spans="1:2">
      <c r="A350" s="64" t="s">
        <v>989</v>
      </c>
      <c r="B350" s="148"/>
    </row>
    <row r="351" ht="21.95" customHeight="1" spans="1:2">
      <c r="A351" s="66" t="s">
        <v>990</v>
      </c>
      <c r="B351" s="148"/>
    </row>
    <row r="352" ht="21.95" customHeight="1" spans="1:2">
      <c r="A352" s="66" t="s">
        <v>991</v>
      </c>
      <c r="B352" s="148"/>
    </row>
    <row r="353" ht="21.95" customHeight="1" spans="1:2">
      <c r="A353" s="66" t="s">
        <v>992</v>
      </c>
      <c r="B353" s="148"/>
    </row>
    <row r="354" ht="21.95" customHeight="1" spans="1:2">
      <c r="A354" s="64" t="s">
        <v>993</v>
      </c>
      <c r="B354" s="148"/>
    </row>
    <row r="355" ht="21.95" customHeight="1" spans="1:2">
      <c r="A355" s="66" t="s">
        <v>994</v>
      </c>
      <c r="B355" s="148"/>
    </row>
    <row r="356" ht="21.95" customHeight="1" spans="1:2">
      <c r="A356" s="64" t="s">
        <v>995</v>
      </c>
      <c r="B356" s="148"/>
    </row>
    <row r="357" ht="21.95" customHeight="1" spans="1:2">
      <c r="A357" s="66" t="s">
        <v>996</v>
      </c>
      <c r="B357" s="148"/>
    </row>
    <row r="358" ht="21.95" customHeight="1" spans="1:2">
      <c r="A358" s="61" t="s">
        <v>997</v>
      </c>
      <c r="B358" s="148"/>
    </row>
    <row r="359" ht="21.95" customHeight="1" spans="1:2">
      <c r="A359" s="64" t="s">
        <v>998</v>
      </c>
      <c r="B359" s="148"/>
    </row>
    <row r="360" ht="21.95" customHeight="1" spans="1:2">
      <c r="A360" s="66" t="s">
        <v>999</v>
      </c>
      <c r="B360" s="148"/>
    </row>
    <row r="361" ht="21.95" customHeight="1" spans="1:2">
      <c r="A361" s="66" t="s">
        <v>1000</v>
      </c>
      <c r="B361" s="148"/>
    </row>
    <row r="362" ht="21.95" customHeight="1" spans="1:2">
      <c r="A362" s="64" t="s">
        <v>1001</v>
      </c>
      <c r="B362" s="148"/>
    </row>
    <row r="363" ht="21.95" customHeight="1" spans="1:2">
      <c r="A363" s="66" t="s">
        <v>1002</v>
      </c>
      <c r="B363" s="148"/>
    </row>
    <row r="364" ht="21.95" customHeight="1" spans="1:2">
      <c r="A364" s="61" t="s">
        <v>1003</v>
      </c>
      <c r="B364" s="148"/>
    </row>
    <row r="365" ht="21.95" customHeight="1" spans="1:2">
      <c r="A365" s="64" t="s">
        <v>1004</v>
      </c>
      <c r="B365" s="148"/>
    </row>
    <row r="366" ht="21.95" customHeight="1" spans="1:2">
      <c r="A366" s="66" t="s">
        <v>1005</v>
      </c>
      <c r="B366" s="148"/>
    </row>
    <row r="367" ht="21.95" customHeight="1" spans="1:2">
      <c r="A367" s="66" t="s">
        <v>1006</v>
      </c>
      <c r="B367" s="148"/>
    </row>
    <row r="368" ht="21.95" customHeight="1" spans="1:2">
      <c r="A368" s="66" t="s">
        <v>1007</v>
      </c>
      <c r="B368" s="148"/>
    </row>
    <row r="369" ht="21.95" customHeight="1" spans="1:2">
      <c r="A369" s="66" t="s">
        <v>1008</v>
      </c>
      <c r="B369" s="148"/>
    </row>
    <row r="370" ht="21.95" customHeight="1" spans="1:2">
      <c r="A370" s="66" t="s">
        <v>1009</v>
      </c>
      <c r="B370" s="148"/>
    </row>
    <row r="371" ht="21.95" customHeight="1" spans="1:2">
      <c r="A371" s="64" t="s">
        <v>1010</v>
      </c>
      <c r="B371" s="148"/>
    </row>
    <row r="372" ht="21.95" customHeight="1" spans="1:2">
      <c r="A372" s="66" t="s">
        <v>1011</v>
      </c>
      <c r="B372" s="148"/>
    </row>
    <row r="373" ht="21.95" customHeight="1" spans="1:2">
      <c r="A373" s="66" t="s">
        <v>1012</v>
      </c>
      <c r="B373" s="148"/>
    </row>
    <row r="374" ht="21.95" customHeight="1" spans="1:2">
      <c r="A374" s="66" t="s">
        <v>1013</v>
      </c>
      <c r="B374" s="148"/>
    </row>
    <row r="375" ht="21.95" customHeight="1" spans="1:2">
      <c r="A375" s="61" t="s">
        <v>1014</v>
      </c>
      <c r="B375" s="148"/>
    </row>
    <row r="376" ht="21.95" customHeight="1" spans="1:2">
      <c r="A376" s="64" t="s">
        <v>1015</v>
      </c>
      <c r="B376" s="148"/>
    </row>
    <row r="377" ht="21.95" customHeight="1" spans="1:2">
      <c r="A377" s="66" t="s">
        <v>1016</v>
      </c>
      <c r="B377" s="148"/>
    </row>
    <row r="378" ht="21.95" customHeight="1" spans="1:2">
      <c r="A378" s="66" t="s">
        <v>1017</v>
      </c>
      <c r="B378" s="148"/>
    </row>
    <row r="379" ht="21.95" customHeight="1" spans="1:2">
      <c r="A379" s="66" t="s">
        <v>1018</v>
      </c>
      <c r="B379" s="148"/>
    </row>
    <row r="380" ht="21.95" customHeight="1" spans="1:2">
      <c r="A380" s="64" t="s">
        <v>1019</v>
      </c>
      <c r="B380" s="148"/>
    </row>
    <row r="381" ht="21.95" customHeight="1" spans="1:2">
      <c r="A381" s="66" t="s">
        <v>1020</v>
      </c>
      <c r="B381" s="148"/>
    </row>
    <row r="382" ht="21.95" customHeight="1" spans="1:2">
      <c r="A382" s="61" t="s">
        <v>1021</v>
      </c>
      <c r="B382" s="148"/>
    </row>
    <row r="383" ht="21.95" customHeight="1" spans="1:2">
      <c r="A383" s="64" t="s">
        <v>1022</v>
      </c>
      <c r="B383" s="148"/>
    </row>
    <row r="384" ht="21.95" customHeight="1" spans="1:2">
      <c r="A384" s="66" t="s">
        <v>1023</v>
      </c>
      <c r="B384" s="148"/>
    </row>
    <row r="385" ht="21.95" customHeight="1" spans="1:2">
      <c r="A385" s="61" t="s">
        <v>1024</v>
      </c>
      <c r="B385" s="148"/>
    </row>
    <row r="386" ht="21.95" customHeight="1" spans="1:2">
      <c r="A386" s="64" t="s">
        <v>1025</v>
      </c>
      <c r="B386" s="148"/>
    </row>
    <row r="387" ht="21.95" customHeight="1" spans="1:2">
      <c r="A387" s="66" t="s">
        <v>1026</v>
      </c>
      <c r="B387" s="148"/>
    </row>
    <row r="388" ht="21.95" customHeight="1" spans="1:2">
      <c r="A388" s="66" t="s">
        <v>1027</v>
      </c>
      <c r="B388" s="148"/>
    </row>
    <row r="389" ht="21.95" customHeight="1" spans="1:2">
      <c r="A389" s="66" t="s">
        <v>1028</v>
      </c>
      <c r="B389" s="148"/>
    </row>
    <row r="390" ht="21.95" customHeight="1" spans="1:2">
      <c r="A390" s="64" t="s">
        <v>1029</v>
      </c>
      <c r="B390" s="148"/>
    </row>
    <row r="391" ht="21.95" customHeight="1" spans="1:2">
      <c r="A391" s="66" t="s">
        <v>1030</v>
      </c>
      <c r="B391" s="148"/>
    </row>
    <row r="392" ht="21.95" customHeight="1" spans="1:2">
      <c r="A392" s="64" t="s">
        <v>1031</v>
      </c>
      <c r="B392" s="148"/>
    </row>
    <row r="393" ht="21.95" customHeight="1" spans="1:2">
      <c r="A393" s="66" t="s">
        <v>1032</v>
      </c>
      <c r="B393" s="148"/>
    </row>
    <row r="394" ht="21.95" customHeight="1" spans="1:2">
      <c r="A394" s="66" t="s">
        <v>1033</v>
      </c>
      <c r="B394" s="148"/>
    </row>
    <row r="395" ht="21.95" customHeight="1" spans="1:2">
      <c r="A395" s="64" t="s">
        <v>1034</v>
      </c>
      <c r="B395" s="148"/>
    </row>
    <row r="396" ht="21.95" customHeight="1" spans="1:2">
      <c r="A396" s="66" t="s">
        <v>1035</v>
      </c>
      <c r="B396" s="148"/>
    </row>
    <row r="397" ht="21.95" customHeight="1" spans="1:2">
      <c r="A397" s="61" t="s">
        <v>1036</v>
      </c>
      <c r="B397" s="147">
        <v>100000</v>
      </c>
    </row>
    <row r="398" ht="21.95" customHeight="1" spans="1:2">
      <c r="A398" s="61" t="s">
        <v>1037</v>
      </c>
      <c r="B398" s="148"/>
    </row>
    <row r="399" ht="21.95" customHeight="1" spans="1:2">
      <c r="A399" s="64" t="s">
        <v>1038</v>
      </c>
      <c r="B399" s="148"/>
    </row>
    <row r="400" ht="21.95" customHeight="1" spans="1:2">
      <c r="A400" s="66" t="s">
        <v>1039</v>
      </c>
      <c r="B400" s="148"/>
    </row>
    <row r="401" ht="21.95" customHeight="1" spans="1:2">
      <c r="A401" s="61" t="s">
        <v>1040</v>
      </c>
      <c r="B401" s="148"/>
    </row>
    <row r="402" ht="21.95" customHeight="1" spans="1:2">
      <c r="A402" s="64" t="s">
        <v>1041</v>
      </c>
      <c r="B402" s="148"/>
    </row>
    <row r="403" ht="21.95" customHeight="1" spans="1:2">
      <c r="A403" s="66" t="s">
        <v>1042</v>
      </c>
      <c r="B403" s="148"/>
    </row>
    <row r="404" ht="21.95" customHeight="1" spans="1:2">
      <c r="A404" s="61" t="s">
        <v>1043</v>
      </c>
      <c r="B404" s="148"/>
    </row>
    <row r="405" ht="21.95" customHeight="1" spans="1:2">
      <c r="A405" s="64" t="s">
        <v>1044</v>
      </c>
      <c r="B405" s="148"/>
    </row>
    <row r="406" customFormat="1" ht="12" customHeight="1" spans="2:2">
      <c r="B406" s="152"/>
    </row>
    <row r="407" customFormat="1" ht="18.75" customHeight="1" spans="1:2">
      <c r="A407" t="s">
        <v>1045</v>
      </c>
      <c r="B407" s="152"/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13" workbookViewId="0">
      <selection activeCell="C16" sqref="C16"/>
    </sheetView>
  </sheetViews>
  <sheetFormatPr defaultColWidth="9" defaultRowHeight="12.75" outlineLevelCol="3"/>
  <cols>
    <col min="1" max="1" width="31" style="116" customWidth="1"/>
    <col min="2" max="3" width="18.125" style="117" customWidth="1"/>
    <col min="4" max="4" width="18.125" style="118" customWidth="1"/>
    <col min="5" max="5" width="16.5" style="116" customWidth="1"/>
    <col min="6" max="16384" width="9" style="116"/>
  </cols>
  <sheetData>
    <row r="1" ht="18.75" spans="1:4">
      <c r="A1" s="3" t="s">
        <v>1046</v>
      </c>
      <c r="B1" s="119"/>
      <c r="C1" s="119"/>
      <c r="D1" s="3"/>
    </row>
    <row r="2" ht="22.5" spans="1:4">
      <c r="A2" s="5" t="s">
        <v>643</v>
      </c>
      <c r="B2" s="5"/>
      <c r="C2" s="5"/>
      <c r="D2" s="5"/>
    </row>
    <row r="3" ht="14.25" spans="1:4">
      <c r="A3" s="120" t="s">
        <v>1047</v>
      </c>
      <c r="B3" s="120"/>
      <c r="C3" s="120"/>
      <c r="D3" s="120"/>
    </row>
    <row r="4" ht="13.5" spans="1:4">
      <c r="A4" s="121"/>
      <c r="B4" s="121"/>
      <c r="C4" s="121"/>
      <c r="D4" s="122" t="s">
        <v>2</v>
      </c>
    </row>
    <row r="5" s="115" customFormat="1" ht="18.75" spans="1:4">
      <c r="A5" s="123" t="s">
        <v>1048</v>
      </c>
      <c r="B5" s="124" t="s">
        <v>1049</v>
      </c>
      <c r="C5" s="124"/>
      <c r="D5" s="124"/>
    </row>
    <row r="6" s="115" customFormat="1" ht="18.75" spans="1:4">
      <c r="A6" s="123"/>
      <c r="B6" s="124" t="s">
        <v>1050</v>
      </c>
      <c r="C6" s="124" t="s">
        <v>1051</v>
      </c>
      <c r="D6" s="124" t="s">
        <v>1052</v>
      </c>
    </row>
    <row r="7" ht="18.75" spans="1:4">
      <c r="A7" s="123" t="s">
        <v>11</v>
      </c>
      <c r="B7" s="125">
        <f>C7+D7</f>
        <v>2018816</v>
      </c>
      <c r="C7" s="125">
        <f>SUM(C8:C31)</f>
        <v>2018816</v>
      </c>
      <c r="D7" s="126">
        <f>SUM(D8:D31)</f>
        <v>0</v>
      </c>
    </row>
    <row r="8" ht="21" customHeight="1" spans="1:4">
      <c r="A8" s="127" t="s">
        <v>1053</v>
      </c>
      <c r="B8" s="128">
        <v>968800</v>
      </c>
      <c r="C8" s="128">
        <v>968800</v>
      </c>
      <c r="D8" s="129"/>
    </row>
    <row r="9" ht="21" customHeight="1" spans="1:4">
      <c r="A9" s="127" t="s">
        <v>1054</v>
      </c>
      <c r="B9" s="128"/>
      <c r="C9" s="128"/>
      <c r="D9" s="129"/>
    </row>
    <row r="10" ht="21" customHeight="1" spans="1:4">
      <c r="A10" s="127" t="s">
        <v>1055</v>
      </c>
      <c r="B10" s="128">
        <v>230000</v>
      </c>
      <c r="C10" s="128">
        <v>230000</v>
      </c>
      <c r="D10" s="129"/>
    </row>
    <row r="11" ht="21" customHeight="1" spans="1:4">
      <c r="A11" s="127" t="s">
        <v>1056</v>
      </c>
      <c r="B11" s="128"/>
      <c r="C11" s="128"/>
      <c r="D11" s="129"/>
    </row>
    <row r="12" ht="21" customHeight="1" spans="1:4">
      <c r="A12" s="127" t="s">
        <v>1057</v>
      </c>
      <c r="B12" s="128"/>
      <c r="C12" s="128"/>
      <c r="D12" s="129"/>
    </row>
    <row r="13" ht="21" customHeight="1" spans="1:4">
      <c r="A13" s="127" t="s">
        <v>1058</v>
      </c>
      <c r="B13" s="128">
        <v>310000</v>
      </c>
      <c r="C13" s="128">
        <v>310000</v>
      </c>
      <c r="D13" s="129"/>
    </row>
    <row r="14" ht="21" customHeight="1" spans="1:4">
      <c r="A14" s="127" t="s">
        <v>1059</v>
      </c>
      <c r="B14" s="128">
        <v>310016</v>
      </c>
      <c r="C14" s="128">
        <v>310016</v>
      </c>
      <c r="D14" s="129"/>
    </row>
    <row r="15" ht="21" customHeight="1" spans="1:4">
      <c r="A15" s="127" t="s">
        <v>1060</v>
      </c>
      <c r="B15" s="128"/>
      <c r="C15" s="128"/>
      <c r="D15" s="129"/>
    </row>
    <row r="16" ht="21" customHeight="1" spans="1:4">
      <c r="A16" s="127" t="s">
        <v>1061</v>
      </c>
      <c r="B16" s="128"/>
      <c r="C16" s="128"/>
      <c r="D16" s="129"/>
    </row>
    <row r="17" ht="21" customHeight="1" spans="1:4">
      <c r="A17" s="127" t="s">
        <v>1062</v>
      </c>
      <c r="B17" s="128"/>
      <c r="C17" s="128"/>
      <c r="D17" s="129"/>
    </row>
    <row r="18" ht="21" customHeight="1" spans="1:4">
      <c r="A18" s="127" t="s">
        <v>1063</v>
      </c>
      <c r="B18" s="128"/>
      <c r="C18" s="128"/>
      <c r="D18" s="129"/>
    </row>
    <row r="19" ht="21" customHeight="1" spans="1:4">
      <c r="A19" s="127" t="s">
        <v>1064</v>
      </c>
      <c r="B19" s="128"/>
      <c r="C19" s="128"/>
      <c r="D19" s="129"/>
    </row>
    <row r="20" ht="21" customHeight="1" spans="1:4">
      <c r="A20" s="127" t="s">
        <v>1065</v>
      </c>
      <c r="B20" s="128"/>
      <c r="C20" s="128"/>
      <c r="D20" s="129"/>
    </row>
    <row r="21" ht="21" customHeight="1" spans="1:4">
      <c r="A21" s="127" t="s">
        <v>1066</v>
      </c>
      <c r="B21" s="128"/>
      <c r="C21" s="128"/>
      <c r="D21" s="129"/>
    </row>
    <row r="22" ht="21" customHeight="1" spans="1:4">
      <c r="A22" s="127" t="s">
        <v>1067</v>
      </c>
      <c r="B22" s="128"/>
      <c r="C22" s="128"/>
      <c r="D22" s="129"/>
    </row>
    <row r="23" ht="21" customHeight="1" spans="1:4">
      <c r="A23" s="127" t="s">
        <v>1068</v>
      </c>
      <c r="B23" s="128"/>
      <c r="C23" s="128"/>
      <c r="D23" s="129"/>
    </row>
    <row r="24" ht="21" customHeight="1" spans="1:4">
      <c r="A24" s="127" t="s">
        <v>1069</v>
      </c>
      <c r="B24" s="128"/>
      <c r="C24" s="128"/>
      <c r="D24" s="129"/>
    </row>
    <row r="25" ht="21" customHeight="1" spans="1:4">
      <c r="A25" s="127" t="s">
        <v>1070</v>
      </c>
      <c r="B25" s="128"/>
      <c r="C25" s="128"/>
      <c r="D25" s="129"/>
    </row>
    <row r="26" ht="21" customHeight="1" spans="1:4">
      <c r="A26" s="127" t="s">
        <v>1071</v>
      </c>
      <c r="B26" s="128">
        <v>100000</v>
      </c>
      <c r="C26" s="128">
        <v>100000</v>
      </c>
      <c r="D26" s="129"/>
    </row>
    <row r="27" ht="21" customHeight="1" spans="1:4">
      <c r="A27" s="127" t="s">
        <v>1072</v>
      </c>
      <c r="B27" s="128">
        <v>100000</v>
      </c>
      <c r="C27" s="128">
        <v>100000</v>
      </c>
      <c r="D27" s="129"/>
    </row>
    <row r="28" ht="21" customHeight="1" spans="1:4">
      <c r="A28" s="127" t="s">
        <v>1073</v>
      </c>
      <c r="B28" s="128"/>
      <c r="C28" s="128"/>
      <c r="D28" s="129"/>
    </row>
    <row r="29" ht="21" customHeight="1" spans="1:4">
      <c r="A29" s="127" t="s">
        <v>1074</v>
      </c>
      <c r="B29" s="128"/>
      <c r="C29" s="128"/>
      <c r="D29" s="129"/>
    </row>
    <row r="30" ht="21" customHeight="1" spans="1:4">
      <c r="A30" s="130"/>
      <c r="B30" s="131"/>
      <c r="C30" s="132"/>
      <c r="D30" s="133"/>
    </row>
    <row r="31" ht="21" customHeight="1" spans="1:4">
      <c r="A31" s="130"/>
      <c r="B31" s="131"/>
      <c r="C31" s="132"/>
      <c r="D31" s="133"/>
    </row>
    <row r="32" ht="50.25" customHeight="1" spans="1:4">
      <c r="A32" s="134" t="s">
        <v>1075</v>
      </c>
      <c r="B32" s="135"/>
      <c r="C32" s="135"/>
      <c r="D32" s="136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topLeftCell="A19" workbookViewId="0">
      <selection activeCell="B7" sqref="B7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.75" spans="1:2">
      <c r="A1" s="3">
        <v>7</v>
      </c>
      <c r="B1" s="99"/>
    </row>
    <row r="2" s="96" customFormat="1" ht="22.5" spans="1:2">
      <c r="A2" s="5" t="s">
        <v>1076</v>
      </c>
      <c r="B2" s="100"/>
    </row>
    <row r="3" s="96" customFormat="1" spans="1:2">
      <c r="A3" s="101" t="s">
        <v>1077</v>
      </c>
      <c r="B3" s="102"/>
    </row>
    <row r="4" spans="1:2">
      <c r="A4" s="103"/>
      <c r="B4" s="104" t="s">
        <v>2</v>
      </c>
    </row>
    <row r="5" ht="18.75" spans="1:2">
      <c r="A5" s="105" t="s">
        <v>1078</v>
      </c>
      <c r="B5" s="106" t="s">
        <v>1079</v>
      </c>
    </row>
    <row r="6" ht="21.95" customHeight="1" spans="1:2">
      <c r="A6" s="107" t="s">
        <v>1080</v>
      </c>
      <c r="B6" s="108">
        <v>2018816</v>
      </c>
    </row>
    <row r="7" ht="21.95" customHeight="1" spans="1:2">
      <c r="A7" s="61" t="s">
        <v>1081</v>
      </c>
      <c r="B7" s="109">
        <v>320000</v>
      </c>
    </row>
    <row r="8" ht="21.95" customHeight="1" spans="1:2">
      <c r="A8" s="64" t="s">
        <v>1082</v>
      </c>
      <c r="B8" s="110"/>
    </row>
    <row r="9" ht="21.95" customHeight="1" spans="1:2">
      <c r="A9" s="64" t="s">
        <v>1083</v>
      </c>
      <c r="B9" s="110"/>
    </row>
    <row r="10" ht="21.95" customHeight="1" spans="1:2">
      <c r="A10" s="64" t="s">
        <v>1084</v>
      </c>
      <c r="B10" s="110"/>
    </row>
    <row r="11" ht="21.95" customHeight="1" spans="1:2">
      <c r="A11" s="64" t="s">
        <v>1085</v>
      </c>
      <c r="B11" s="110">
        <v>320000</v>
      </c>
    </row>
    <row r="12" ht="21.95" customHeight="1" spans="1:2">
      <c r="A12" s="61" t="s">
        <v>1086</v>
      </c>
      <c r="B12" s="109">
        <v>1698816</v>
      </c>
    </row>
    <row r="13" ht="21.95" customHeight="1" spans="1:2">
      <c r="A13" s="64" t="s">
        <v>1087</v>
      </c>
      <c r="B13" s="110">
        <v>933016</v>
      </c>
    </row>
    <row r="14" ht="21.95" customHeight="1" spans="1:2">
      <c r="A14" s="64" t="s">
        <v>1088</v>
      </c>
      <c r="B14" s="110">
        <v>25800</v>
      </c>
    </row>
    <row r="15" ht="21.95" customHeight="1" spans="1:2">
      <c r="A15" s="64" t="s">
        <v>1089</v>
      </c>
      <c r="B15" s="110"/>
    </row>
    <row r="16" ht="21.95" customHeight="1" spans="1:2">
      <c r="A16" s="64" t="s">
        <v>1090</v>
      </c>
      <c r="B16" s="110"/>
    </row>
    <row r="17" ht="21.95" customHeight="1" spans="1:2">
      <c r="A17" s="64" t="s">
        <v>1091</v>
      </c>
      <c r="B17" s="110"/>
    </row>
    <row r="18" ht="21.95" customHeight="1" spans="1:2">
      <c r="A18" s="64" t="s">
        <v>1092</v>
      </c>
      <c r="B18" s="110"/>
    </row>
    <row r="19" ht="21.95" customHeight="1" spans="1:2">
      <c r="A19" s="64" t="s">
        <v>1093</v>
      </c>
      <c r="B19" s="110"/>
    </row>
    <row r="20" ht="21.95" customHeight="1" spans="1:2">
      <c r="A20" s="64" t="s">
        <v>1094</v>
      </c>
      <c r="B20" s="110"/>
    </row>
    <row r="21" ht="21.95" customHeight="1" spans="1:2">
      <c r="A21" s="64" t="s">
        <v>1095</v>
      </c>
      <c r="B21" s="110"/>
    </row>
    <row r="22" ht="21.95" customHeight="1" spans="1:2">
      <c r="A22" s="64" t="s">
        <v>1096</v>
      </c>
      <c r="B22" s="110">
        <v>740000</v>
      </c>
    </row>
    <row r="23" ht="21.95" customHeight="1" spans="1:2">
      <c r="A23" s="61" t="s">
        <v>1097</v>
      </c>
      <c r="B23" s="110"/>
    </row>
    <row r="24" ht="21.95" customHeight="1" spans="1:2">
      <c r="A24" s="64" t="s">
        <v>1098</v>
      </c>
      <c r="B24" s="110"/>
    </row>
    <row r="25" ht="21.95" customHeight="1" spans="1:2">
      <c r="A25" s="64" t="s">
        <v>1099</v>
      </c>
      <c r="B25" s="110"/>
    </row>
    <row r="26" ht="21.95" customHeight="1" spans="1:2">
      <c r="A26" s="61" t="s">
        <v>1100</v>
      </c>
      <c r="B26" s="110"/>
    </row>
    <row r="27" ht="21.95" customHeight="1" spans="1:2">
      <c r="A27" s="64" t="s">
        <v>1101</v>
      </c>
      <c r="B27" s="110"/>
    </row>
    <row r="28" ht="21.95" customHeight="1" spans="1:2">
      <c r="A28" s="64" t="s">
        <v>1102</v>
      </c>
      <c r="B28" s="110"/>
    </row>
    <row r="29" ht="21.95" customHeight="1" spans="1:2">
      <c r="A29" s="64" t="s">
        <v>1103</v>
      </c>
      <c r="B29" s="110"/>
    </row>
    <row r="30" ht="21.95" customHeight="1" spans="1:2">
      <c r="A30" s="61" t="s">
        <v>1104</v>
      </c>
      <c r="B30" s="110"/>
    </row>
    <row r="31" ht="21.95" customHeight="1" spans="1:2">
      <c r="A31" s="64" t="s">
        <v>1105</v>
      </c>
      <c r="B31" s="110"/>
    </row>
    <row r="32" spans="1:2">
      <c r="A32" s="111"/>
      <c r="B32" s="112"/>
    </row>
    <row r="33" spans="1:2">
      <c r="A33" s="113" t="s">
        <v>1106</v>
      </c>
      <c r="B33" s="114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I11" sqref="I11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.75" spans="1:4">
      <c r="A1" s="3" t="s">
        <v>1107</v>
      </c>
      <c r="B1" s="3"/>
      <c r="C1" s="73"/>
      <c r="D1" s="73"/>
    </row>
    <row r="2" ht="22.5" spans="1:4">
      <c r="A2" s="5" t="s">
        <v>1108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507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508</v>
      </c>
      <c r="B7" s="83"/>
      <c r="C7" s="84" t="s">
        <v>509</v>
      </c>
      <c r="D7" s="85"/>
    </row>
    <row r="8" ht="22.5" customHeight="1" spans="1:4">
      <c r="A8" s="38" t="s">
        <v>1109</v>
      </c>
      <c r="B8" s="83"/>
      <c r="C8" s="84" t="s">
        <v>511</v>
      </c>
      <c r="D8" s="85"/>
    </row>
    <row r="9" ht="22.5" customHeight="1" spans="1:4">
      <c r="A9" s="38" t="s">
        <v>1110</v>
      </c>
      <c r="B9" s="83"/>
      <c r="C9" s="84" t="s">
        <v>1111</v>
      </c>
      <c r="D9" s="84"/>
    </row>
    <row r="10" ht="22.5" customHeight="1" spans="1:4">
      <c r="A10" s="38" t="s">
        <v>1112</v>
      </c>
      <c r="B10" s="83"/>
      <c r="C10" s="84" t="s">
        <v>1113</v>
      </c>
      <c r="D10" s="85"/>
    </row>
    <row r="11" ht="22.5" customHeight="1" spans="1:4">
      <c r="A11" s="38" t="s">
        <v>1114</v>
      </c>
      <c r="B11" s="83"/>
      <c r="C11" s="84" t="s">
        <v>1115</v>
      </c>
      <c r="D11" s="85"/>
    </row>
    <row r="12" ht="22.5" customHeight="1" spans="1:4">
      <c r="A12" s="38" t="s">
        <v>1116</v>
      </c>
      <c r="B12" s="83"/>
      <c r="C12" s="86" t="s">
        <v>1117</v>
      </c>
      <c r="D12" s="84"/>
    </row>
    <row r="13" ht="22.5" customHeight="1" spans="1:4">
      <c r="A13" s="38" t="s">
        <v>1118</v>
      </c>
      <c r="B13" s="83"/>
      <c r="C13" s="86" t="s">
        <v>1119</v>
      </c>
      <c r="D13" s="84"/>
    </row>
    <row r="14" ht="22.5" customHeight="1" spans="1:4">
      <c r="A14" s="38" t="s">
        <v>1120</v>
      </c>
      <c r="B14" s="83"/>
      <c r="C14" s="86" t="s">
        <v>1121</v>
      </c>
      <c r="D14" s="85"/>
    </row>
    <row r="15" ht="22.5" customHeight="1" spans="1:4">
      <c r="A15" s="38" t="s">
        <v>1122</v>
      </c>
      <c r="B15" s="83"/>
      <c r="C15" s="86" t="s">
        <v>1123</v>
      </c>
      <c r="D15" s="85"/>
    </row>
    <row r="16" ht="22.5" customHeight="1" spans="1:4">
      <c r="A16" s="87" t="s">
        <v>1124</v>
      </c>
      <c r="B16" s="83"/>
      <c r="C16" s="86" t="s">
        <v>1125</v>
      </c>
      <c r="D16" s="85"/>
    </row>
    <row r="17" ht="22.5" customHeight="1" spans="1:4">
      <c r="A17" s="38" t="s">
        <v>1126</v>
      </c>
      <c r="B17" s="83"/>
      <c r="C17" s="86" t="s">
        <v>1127</v>
      </c>
      <c r="D17" s="88"/>
    </row>
    <row r="18" ht="22.5" customHeight="1" spans="1:4">
      <c r="A18" s="38"/>
      <c r="B18" s="83"/>
      <c r="C18" s="86" t="s">
        <v>1128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1129</v>
      </c>
      <c r="D21" s="92"/>
    </row>
    <row r="22" ht="22.5" customHeight="1" spans="1:4">
      <c r="A22" s="93" t="s">
        <v>636</v>
      </c>
      <c r="B22" s="92"/>
      <c r="C22" s="83" t="s">
        <v>1130</v>
      </c>
      <c r="D22" s="92"/>
    </row>
    <row r="23" ht="22.5" customHeight="1" spans="1:4">
      <c r="A23" s="93" t="s">
        <v>1131</v>
      </c>
      <c r="B23" s="92"/>
      <c r="C23" s="94" t="s">
        <v>631</v>
      </c>
      <c r="D23" s="92"/>
    </row>
    <row r="24" ht="22.5" customHeight="1" spans="1:4">
      <c r="A24" s="93" t="s">
        <v>639</v>
      </c>
      <c r="B24" s="91"/>
      <c r="C24" s="94" t="s">
        <v>633</v>
      </c>
      <c r="D24" s="92"/>
    </row>
    <row r="25" ht="22.5" customHeight="1" spans="1:4">
      <c r="A25" s="93" t="s">
        <v>1132</v>
      </c>
      <c r="B25" s="91"/>
      <c r="C25" s="94" t="s">
        <v>635</v>
      </c>
      <c r="D25" s="91"/>
    </row>
    <row r="26" ht="44.25" customHeight="1" spans="1:4">
      <c r="A26" s="95" t="s">
        <v>1133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I17" sqref="I17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1134</v>
      </c>
      <c r="C1" s="3"/>
    </row>
    <row r="2" ht="35.25" customHeight="1" spans="2:5">
      <c r="B2" s="5" t="s">
        <v>1135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1079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802</v>
      </c>
      <c r="C6" s="62"/>
    </row>
    <row r="7" ht="21.95" customHeight="1" spans="1:3">
      <c r="A7" s="63">
        <v>20822</v>
      </c>
      <c r="B7" s="64" t="s">
        <v>1136</v>
      </c>
      <c r="C7" s="62"/>
    </row>
    <row r="8" ht="21.95" customHeight="1" spans="1:3">
      <c r="A8" s="65" t="s">
        <v>1137</v>
      </c>
      <c r="B8" s="66" t="s">
        <v>1138</v>
      </c>
      <c r="C8" s="62"/>
    </row>
    <row r="9" ht="21.95" customHeight="1" spans="1:3">
      <c r="A9" s="65" t="s">
        <v>1138</v>
      </c>
      <c r="B9" s="66" t="s">
        <v>1137</v>
      </c>
      <c r="C9" s="62"/>
    </row>
    <row r="10" ht="21.95" customHeight="1" spans="1:3">
      <c r="A10" s="67">
        <v>212</v>
      </c>
      <c r="B10" s="61" t="s">
        <v>923</v>
      </c>
      <c r="C10" s="62"/>
    </row>
    <row r="11" ht="21.95" customHeight="1" spans="1:3">
      <c r="A11" s="63">
        <v>21208</v>
      </c>
      <c r="B11" s="64" t="s">
        <v>1139</v>
      </c>
      <c r="C11" s="62"/>
    </row>
    <row r="12" ht="21.95" customHeight="1" spans="1:3">
      <c r="A12" s="65" t="s">
        <v>1140</v>
      </c>
      <c r="B12" s="66" t="s">
        <v>1140</v>
      </c>
      <c r="C12" s="62"/>
    </row>
    <row r="13" ht="21.95" customHeight="1" spans="1:3">
      <c r="A13" s="65" t="s">
        <v>1141</v>
      </c>
      <c r="B13" s="66" t="s">
        <v>1141</v>
      </c>
      <c r="C13" s="62"/>
    </row>
    <row r="14" ht="21.95" customHeight="1" spans="1:3">
      <c r="A14" s="63">
        <v>21214</v>
      </c>
      <c r="B14" s="64" t="s">
        <v>1142</v>
      </c>
      <c r="C14" s="62"/>
    </row>
    <row r="15" ht="21.95" customHeight="1" spans="1:3">
      <c r="A15" s="65" t="s">
        <v>1143</v>
      </c>
      <c r="B15" s="66" t="s">
        <v>1143</v>
      </c>
      <c r="C15" s="62"/>
    </row>
    <row r="16" ht="21.95" customHeight="1" spans="1:3">
      <c r="A16" s="67">
        <v>213</v>
      </c>
      <c r="B16" s="61" t="s">
        <v>934</v>
      </c>
      <c r="C16" s="62"/>
    </row>
    <row r="17" ht="21.95" customHeight="1" spans="1:3">
      <c r="A17" s="63">
        <v>21366</v>
      </c>
      <c r="B17" s="64" t="s">
        <v>1144</v>
      </c>
      <c r="C17" s="62"/>
    </row>
    <row r="18" ht="21.95" customHeight="1" spans="1:3">
      <c r="A18" s="65" t="s">
        <v>1145</v>
      </c>
      <c r="B18" s="66" t="s">
        <v>1145</v>
      </c>
      <c r="C18" s="62"/>
    </row>
    <row r="19" ht="21.95" customHeight="1" spans="1:3">
      <c r="A19" s="63">
        <v>21367</v>
      </c>
      <c r="B19" s="64" t="s">
        <v>1146</v>
      </c>
      <c r="C19" s="62"/>
    </row>
    <row r="20" ht="21.95" customHeight="1" spans="1:3">
      <c r="A20" s="65" t="s">
        <v>1147</v>
      </c>
      <c r="B20" s="66" t="s">
        <v>1148</v>
      </c>
      <c r="C20" s="62"/>
    </row>
    <row r="21" ht="21.95" customHeight="1" spans="1:3">
      <c r="A21" s="65" t="s">
        <v>1148</v>
      </c>
      <c r="B21" s="66" t="s">
        <v>1147</v>
      </c>
      <c r="C21" s="62"/>
    </row>
    <row r="22" ht="21.95" customHeight="1" spans="1:3">
      <c r="A22" s="63">
        <v>21369</v>
      </c>
      <c r="B22" s="64" t="s">
        <v>1149</v>
      </c>
      <c r="C22" s="62"/>
    </row>
    <row r="23" ht="21.95" customHeight="1" spans="1:3">
      <c r="A23" s="65" t="s">
        <v>1150</v>
      </c>
      <c r="B23" s="66" t="s">
        <v>1150</v>
      </c>
      <c r="C23" s="62"/>
    </row>
    <row r="24" ht="21.95" customHeight="1" spans="1:3">
      <c r="A24" s="67">
        <v>229</v>
      </c>
      <c r="B24" s="61" t="s">
        <v>1037</v>
      </c>
      <c r="C24" s="62"/>
    </row>
    <row r="25" ht="21.95" customHeight="1" spans="1:3">
      <c r="A25" s="63">
        <v>22904</v>
      </c>
      <c r="B25" s="64" t="s">
        <v>1151</v>
      </c>
      <c r="C25" s="62"/>
    </row>
    <row r="26" ht="21.95" customHeight="1" spans="1:3">
      <c r="A26" s="65" t="s">
        <v>1152</v>
      </c>
      <c r="B26" s="66" t="s">
        <v>1152</v>
      </c>
      <c r="C26" s="62"/>
    </row>
    <row r="27" ht="21.95" customHeight="1" spans="1:3">
      <c r="A27" s="63">
        <v>22960</v>
      </c>
      <c r="B27" s="64" t="s">
        <v>1153</v>
      </c>
      <c r="C27" s="62"/>
    </row>
    <row r="28" ht="21.95" customHeight="1" spans="1:3">
      <c r="A28" s="65" t="s">
        <v>1154</v>
      </c>
      <c r="B28" s="66" t="s">
        <v>1155</v>
      </c>
      <c r="C28" s="62"/>
    </row>
    <row r="29" ht="21.95" customHeight="1" spans="1:3">
      <c r="A29" s="65" t="s">
        <v>1155</v>
      </c>
      <c r="B29" s="66" t="s">
        <v>1154</v>
      </c>
      <c r="C29" s="62"/>
    </row>
    <row r="30" ht="21.95" customHeight="1" spans="1:3">
      <c r="A30" s="67">
        <v>232</v>
      </c>
      <c r="B30" s="61" t="s">
        <v>1040</v>
      </c>
      <c r="C30" s="62"/>
    </row>
    <row r="31" ht="21.95" customHeight="1" spans="1:3">
      <c r="A31" s="63">
        <v>23204</v>
      </c>
      <c r="B31" s="64" t="s">
        <v>1156</v>
      </c>
      <c r="C31" s="62"/>
    </row>
    <row r="32" ht="21.95" customHeight="1" spans="1:3">
      <c r="A32" s="65" t="s">
        <v>1157</v>
      </c>
      <c r="B32" s="66" t="s">
        <v>1157</v>
      </c>
      <c r="C32" s="62"/>
    </row>
    <row r="33" ht="21.95" customHeight="1" spans="1:3">
      <c r="A33" s="67">
        <v>233</v>
      </c>
      <c r="B33" s="61" t="s">
        <v>1043</v>
      </c>
      <c r="C33" s="62"/>
    </row>
    <row r="34" ht="21.95" customHeight="1" spans="1:3">
      <c r="A34" s="63">
        <v>23304</v>
      </c>
      <c r="B34" s="64" t="s">
        <v>1158</v>
      </c>
      <c r="C34" s="62"/>
    </row>
    <row r="35" ht="21.95" customHeight="1" spans="1:3">
      <c r="A35" s="65" t="s">
        <v>1159</v>
      </c>
      <c r="B35" s="66" t="s">
        <v>1159</v>
      </c>
      <c r="C35" s="62"/>
    </row>
    <row r="36" ht="21.95" customHeight="1" spans="1:3">
      <c r="A36" s="67">
        <v>234</v>
      </c>
      <c r="B36" s="61" t="s">
        <v>1160</v>
      </c>
      <c r="C36" s="62"/>
    </row>
    <row r="37" ht="21.95" customHeight="1" spans="1:3">
      <c r="A37" s="63">
        <v>23401</v>
      </c>
      <c r="B37" s="64" t="s">
        <v>1161</v>
      </c>
      <c r="C37" s="62"/>
    </row>
    <row r="38" ht="21.95" customHeight="1" spans="1:3">
      <c r="A38" s="65" t="s">
        <v>1162</v>
      </c>
      <c r="B38" s="66" t="s">
        <v>1162</v>
      </c>
      <c r="C38" s="62"/>
    </row>
    <row r="39" ht="21.95" customHeight="1" spans="1:3">
      <c r="A39" s="63">
        <v>23402</v>
      </c>
      <c r="B39" s="64" t="s">
        <v>1163</v>
      </c>
      <c r="C39" s="62"/>
    </row>
    <row r="40" ht="21.95" customHeight="1" spans="1:3">
      <c r="A40" s="65" t="s">
        <v>1164</v>
      </c>
      <c r="B40" s="66" t="s">
        <v>1164</v>
      </c>
      <c r="C40" s="62"/>
    </row>
    <row r="41" ht="37.5" customHeight="1" spans="2:3">
      <c r="B41" s="68" t="s">
        <v>1165</v>
      </c>
      <c r="C41" s="68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A1" sqref="A1:B1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.75" spans="1:4">
      <c r="A1" s="25" t="s">
        <v>1166</v>
      </c>
      <c r="B1" s="25"/>
      <c r="C1" s="26"/>
      <c r="D1" s="26"/>
    </row>
    <row r="2" ht="22.5" spans="1:4">
      <c r="A2" s="27" t="s">
        <v>1167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507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590</v>
      </c>
      <c r="B7" s="39"/>
      <c r="C7" s="40" t="s">
        <v>1168</v>
      </c>
      <c r="D7" s="39"/>
      <c r="E7" s="41"/>
    </row>
    <row r="8" s="4" customFormat="1" ht="28.5" customHeight="1" spans="1:5">
      <c r="A8" s="38" t="s">
        <v>592</v>
      </c>
      <c r="B8" s="39"/>
      <c r="C8" s="42" t="s">
        <v>1169</v>
      </c>
      <c r="D8" s="39"/>
      <c r="E8" s="41"/>
    </row>
    <row r="9" s="4" customFormat="1" ht="28.5" customHeight="1" spans="1:4">
      <c r="A9" s="38" t="s">
        <v>594</v>
      </c>
      <c r="B9" s="39"/>
      <c r="C9" s="42"/>
      <c r="D9" s="39"/>
    </row>
    <row r="10" s="4" customFormat="1" ht="28.5" customHeight="1" spans="1:4">
      <c r="A10" s="38" t="s">
        <v>596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1170</v>
      </c>
      <c r="B13" s="39"/>
      <c r="C13" s="39" t="s">
        <v>1171</v>
      </c>
      <c r="D13" s="39"/>
    </row>
    <row r="14" ht="28.5" customHeight="1" spans="1:4">
      <c r="A14" s="50" t="s">
        <v>1172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F13" sqref="F13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1173</v>
      </c>
      <c r="B1" s="3"/>
      <c r="C1" s="4"/>
      <c r="D1" s="4"/>
    </row>
    <row r="2" ht="22.5" spans="1:4">
      <c r="A2" s="5" t="s">
        <v>1174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507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ht="13.5" spans="1:4">
      <c r="A7" s="14" t="s">
        <v>609</v>
      </c>
      <c r="B7" s="15"/>
      <c r="C7" s="14" t="s">
        <v>610</v>
      </c>
      <c r="D7" s="15"/>
    </row>
    <row r="8" ht="13.5" spans="1:4">
      <c r="A8" s="16" t="s">
        <v>611</v>
      </c>
      <c r="B8" s="15"/>
      <c r="C8" s="16" t="s">
        <v>611</v>
      </c>
      <c r="D8" s="15"/>
    </row>
    <row r="9" ht="13.5" spans="1:4">
      <c r="A9" s="16" t="s">
        <v>612</v>
      </c>
      <c r="B9" s="15"/>
      <c r="C9" s="16" t="s">
        <v>612</v>
      </c>
      <c r="D9" s="15"/>
    </row>
    <row r="10" ht="13.5" spans="1:4">
      <c r="A10" s="16" t="s">
        <v>613</v>
      </c>
      <c r="B10" s="15"/>
      <c r="C10" s="16" t="s">
        <v>613</v>
      </c>
      <c r="D10" s="15"/>
    </row>
    <row r="11" ht="13.5" spans="1:4">
      <c r="A11" s="14" t="s">
        <v>614</v>
      </c>
      <c r="B11" s="15"/>
      <c r="C11" s="14" t="s">
        <v>615</v>
      </c>
      <c r="D11" s="15"/>
    </row>
    <row r="12" ht="13.5" spans="1:4">
      <c r="A12" s="16" t="s">
        <v>616</v>
      </c>
      <c r="B12" s="15"/>
      <c r="C12" s="16" t="s">
        <v>616</v>
      </c>
      <c r="D12" s="15"/>
    </row>
    <row r="13" ht="13.5" spans="1:4">
      <c r="A13" s="16" t="s">
        <v>617</v>
      </c>
      <c r="B13" s="15"/>
      <c r="C13" s="16" t="s">
        <v>617</v>
      </c>
      <c r="D13" s="15"/>
    </row>
    <row r="14" ht="13.5" spans="1:4">
      <c r="A14" s="14" t="s">
        <v>618</v>
      </c>
      <c r="B14" s="15"/>
      <c r="C14" s="14" t="s">
        <v>619</v>
      </c>
      <c r="D14" s="15"/>
    </row>
    <row r="15" ht="13.5" spans="1:4">
      <c r="A15" s="14" t="s">
        <v>620</v>
      </c>
      <c r="B15" s="15"/>
      <c r="C15" s="14" t="s">
        <v>621</v>
      </c>
      <c r="D15" s="15"/>
    </row>
    <row r="16" spans="1:4">
      <c r="A16" s="17"/>
      <c r="B16" s="18"/>
      <c r="C16" s="19"/>
      <c r="D16" s="18"/>
    </row>
    <row r="17" spans="1:4">
      <c r="A17" s="19" t="s">
        <v>622</v>
      </c>
      <c r="B17" s="20"/>
      <c r="C17" s="14" t="s">
        <v>1175</v>
      </c>
      <c r="D17" s="12"/>
    </row>
    <row r="18" ht="32.25" customHeight="1" spans="1:4">
      <c r="A18" s="21" t="s">
        <v>1176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C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2021-06-22T13:51:36Z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D5A002A2CF874FF79DFC490FA408A40E</vt:lpwstr>
  </property>
  <property fmtid="{D5CDD505-2E9C-101B-9397-08002B2CF9AE}" pid="3" name="KSOProductBuildVer">
    <vt:lpwstr>2052-11.1.0.10577</vt:lpwstr>
  </property>
</Properties>
</file>