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3" activeTab="8"/>
  </bookViews>
  <sheets>
    <sheet name="abCFyky" sheetId="1" state="hidden" r:id="rId1"/>
    <sheet name="2020年暨龙镇公益岗位资金项目" sheetId="2" r:id="rId2"/>
    <sheet name="暨龙乡村旅游补助项目（2014年、2017年）" sheetId="3" r:id="rId3"/>
    <sheet name="2015年易地扶贫搬迁差异化补助" sheetId="4" r:id="rId4"/>
    <sheet name="2017-2020非深度贫困村农田水利项目" sheetId="5" r:id="rId5"/>
    <sheet name="农村公路建设" sheetId="6" r:id="rId6"/>
    <sheet name="人居环境整治" sheetId="7" r:id="rId7"/>
    <sheet name="2019年国土绿化提升工程" sheetId="8" r:id="rId8"/>
    <sheet name="2020年农村实用技能培训补助" sheetId="9" r:id="rId9"/>
  </sheets>
  <definedNames/>
  <calcPr fullCalcOnLoad="1"/>
</workbook>
</file>

<file path=xl/comments2.xml><?xml version="1.0" encoding="utf-8"?>
<comments xmlns="http://schemas.openxmlformats.org/spreadsheetml/2006/main">
  <authors>
    <author>作者</author>
    <author>HOME</author>
  </authors>
  <commentList>
    <comment ref="A11" authorId="0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I23" authorId="0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D7" authorId="0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A2" authorId="1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M23" authorId="0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C37" authorId="0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38" authorId="0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39" authorId="0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  <comment ref="D9" authorId="0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</commentList>
</comments>
</file>

<file path=xl/comments3.xml><?xml version="1.0" encoding="utf-8"?>
<comments xmlns="http://schemas.openxmlformats.org/spreadsheetml/2006/main">
  <authors>
    <author>HOME</author>
    <author>作者</author>
  </authors>
  <commentList>
    <comment ref="A2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D7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9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A11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I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M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C36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37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38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</commentList>
</comments>
</file>

<file path=xl/comments4.xml><?xml version="1.0" encoding="utf-8"?>
<comments xmlns="http://schemas.openxmlformats.org/spreadsheetml/2006/main">
  <authors>
    <author>HOME</author>
    <author>作者</author>
  </authors>
  <commentList>
    <comment ref="A2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D7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9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A11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I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M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C36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37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38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</commentList>
</comments>
</file>

<file path=xl/comments5.xml><?xml version="1.0" encoding="utf-8"?>
<comments xmlns="http://schemas.openxmlformats.org/spreadsheetml/2006/main">
  <authors>
    <author>HOME</author>
    <author>作者</author>
  </authors>
  <commentList>
    <comment ref="A2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D7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9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A11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I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M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C37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38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39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</commentList>
</comments>
</file>

<file path=xl/comments6.xml><?xml version="1.0" encoding="utf-8"?>
<comments xmlns="http://schemas.openxmlformats.org/spreadsheetml/2006/main">
  <authors>
    <author>HOME</author>
    <author>作者</author>
  </authors>
  <commentList>
    <comment ref="A2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D7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9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A11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I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M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C53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54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55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</commentList>
</comments>
</file>

<file path=xl/comments7.xml><?xml version="1.0" encoding="utf-8"?>
<comments xmlns="http://schemas.openxmlformats.org/spreadsheetml/2006/main">
  <authors>
    <author>HOME</author>
    <author>作者</author>
  </authors>
  <commentList>
    <comment ref="A2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D7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9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A11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I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M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C38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39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40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</commentList>
</comments>
</file>

<file path=xl/comments8.xml><?xml version="1.0" encoding="utf-8"?>
<comments xmlns="http://schemas.openxmlformats.org/spreadsheetml/2006/main">
  <authors>
    <author>HOME</author>
    <author>作者</author>
  </authors>
  <commentList>
    <comment ref="A2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D7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9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A11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I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M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C39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40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41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</commentList>
</comments>
</file>

<file path=xl/comments9.xml><?xml version="1.0" encoding="utf-8"?>
<comments xmlns="http://schemas.openxmlformats.org/spreadsheetml/2006/main">
  <authors>
    <author>HOME</author>
    <author>作者</author>
  </authors>
  <commentList>
    <comment ref="A2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D7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9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A11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I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M23" authorId="1">
      <text>
        <r>
          <rPr>
            <b/>
            <sz val="9"/>
            <color indexed="10"/>
            <rFont val="宋体"/>
            <family val="0"/>
          </rPr>
          <t>季度累计数切勿漏填</t>
        </r>
      </text>
    </comment>
    <comment ref="C38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39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40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</commentList>
</comments>
</file>

<file path=xl/sharedStrings.xml><?xml version="1.0" encoding="utf-8"?>
<sst xmlns="http://schemas.openxmlformats.org/spreadsheetml/2006/main" count="1006" uniqueCount="238">
  <si>
    <t>附件1：</t>
  </si>
  <si>
    <t>2020年度预算执行和绩效运行“双监控”情况表</t>
  </si>
  <si>
    <t xml:space="preserve">填报单位（盖章）：                                                                             单位：万元、% </t>
  </si>
  <si>
    <t>基本情况</t>
  </si>
  <si>
    <t>项目名称</t>
  </si>
  <si>
    <t>2020年暨龙镇公益岗位资金项目</t>
  </si>
  <si>
    <t>上年预算数</t>
  </si>
  <si>
    <t xml:space="preserve"> </t>
  </si>
  <si>
    <t>本年预算数</t>
  </si>
  <si>
    <t>项目实施单位</t>
  </si>
  <si>
    <t>暨龙镇人民政府</t>
  </si>
  <si>
    <t>联系人</t>
  </si>
  <si>
    <t>谭云素、李小东</t>
  </si>
  <si>
    <t>联系电话</t>
  </si>
  <si>
    <t>项目是否新增</t>
  </si>
  <si>
    <t>□是     ☑ 否</t>
  </si>
  <si>
    <t>项目类型</t>
  </si>
  <si>
    <t>1、☑补助类  2、□建设类  3、□产业发展类 4、□其它类</t>
  </si>
  <si>
    <t>项目概况</t>
  </si>
  <si>
    <t>资金主要用于金鸡公益性岗位、华裕公益性岗位、新增公益位、新冠肺炎疫情临时公益特岗等公益岗位工资发放。</t>
  </si>
  <si>
    <t>项目组织管理情况</t>
  </si>
  <si>
    <t>项目调整内容及报批程序和手续</t>
  </si>
  <si>
    <t>无调整</t>
  </si>
  <si>
    <t>单位已有的（或拟订的）保证项目实施的制度</t>
  </si>
  <si>
    <t>按镇财务制度及公益岗位管理制度要求执行</t>
  </si>
  <si>
    <t>项目资金预算执行情况监控</t>
  </si>
  <si>
    <t>资金安排使用情况（万元）</t>
  </si>
  <si>
    <t>资金来源</t>
  </si>
  <si>
    <t>资金来源合计</t>
  </si>
  <si>
    <t>1-6月资金安排使用情况</t>
  </si>
  <si>
    <t>1-9月资金安排使用情况</t>
  </si>
  <si>
    <t>累计到位
资金</t>
  </si>
  <si>
    <t>累计到位率</t>
  </si>
  <si>
    <t>累计支出
资金</t>
  </si>
  <si>
    <t>累计支出实现率</t>
  </si>
  <si>
    <t>1</t>
  </si>
  <si>
    <t>2</t>
  </si>
  <si>
    <t>3=2/1</t>
  </si>
  <si>
    <t>4</t>
  </si>
  <si>
    <t>5=4/2</t>
  </si>
  <si>
    <t>6</t>
  </si>
  <si>
    <t>7=6/1</t>
  </si>
  <si>
    <t>8</t>
  </si>
  <si>
    <t>9=8/7</t>
  </si>
  <si>
    <t xml:space="preserve">资金总额 </t>
  </si>
  <si>
    <t>1.县级财政资金</t>
  </si>
  <si>
    <t>其中：一般公共预算资金</t>
  </si>
  <si>
    <t>政府性基金预算</t>
  </si>
  <si>
    <t>存量资金</t>
  </si>
  <si>
    <t>2、其他级次财政资金</t>
  </si>
  <si>
    <t xml:space="preserve">3.其他来源资金 </t>
  </si>
  <si>
    <t>绩效目标实现程度监控</t>
  </si>
  <si>
    <r>
      <t>项目年度绩效目标        完成情况（</t>
    </r>
    <r>
      <rPr>
        <b/>
        <sz val="10"/>
        <rFont val="宋体"/>
        <family val="0"/>
      </rPr>
      <t>必须与期初财政部门批复的绩效目标一致</t>
    </r>
    <r>
      <rPr>
        <sz val="10"/>
        <rFont val="宋体"/>
        <family val="0"/>
      </rPr>
      <t>）</t>
    </r>
  </si>
  <si>
    <t>目标类别
(一级指标）</t>
  </si>
  <si>
    <t>分类细化
（二级指标）</t>
  </si>
  <si>
    <t>绩效内容
（三级指标）</t>
  </si>
  <si>
    <t>三级指标解释</t>
  </si>
  <si>
    <t>年度绩效
目标值</t>
  </si>
  <si>
    <t>1-6月绩效目标实现情况</t>
  </si>
  <si>
    <t>1-9月绩效目标实现情况</t>
  </si>
  <si>
    <t>阶段目标
完成情况</t>
  </si>
  <si>
    <t>阶段目标
完成率</t>
  </si>
  <si>
    <t>与预期目标产生偏差的原因</t>
  </si>
  <si>
    <t>阶段目标完成情况</t>
  </si>
  <si>
    <t xml:space="preserve">投入 </t>
  </si>
  <si>
    <t>时效目标</t>
  </si>
  <si>
    <t>资金在规定时间内下达率</t>
  </si>
  <si>
    <t>&gt;=95%</t>
  </si>
  <si>
    <t>&gt;=90%</t>
  </si>
  <si>
    <t>财政资金计划未批复</t>
  </si>
  <si>
    <t>补贴资金在规定时间内支付到位率</t>
  </si>
  <si>
    <t>&gt;=85%</t>
  </si>
  <si>
    <t>成本目标</t>
  </si>
  <si>
    <t>公益性岗位补贴人均标准</t>
  </si>
  <si>
    <t>1700元</t>
  </si>
  <si>
    <t>产出</t>
  </si>
  <si>
    <t>数量目标</t>
  </si>
  <si>
    <t>享受公益性岗位补贴人数</t>
  </si>
  <si>
    <t>&gt;=52人</t>
  </si>
  <si>
    <t>已按申人数发放</t>
  </si>
  <si>
    <t>享受职业培训补贴人次数</t>
  </si>
  <si>
    <t>&gt;=52人次</t>
  </si>
  <si>
    <t>已按申人数培训</t>
  </si>
  <si>
    <t>质量目标</t>
  </si>
  <si>
    <t>公益性岗位补贴发放准确率</t>
  </si>
  <si>
    <t>职业培训补贴发放准确率</t>
  </si>
  <si>
    <t>符合质量</t>
  </si>
  <si>
    <t>效益</t>
  </si>
  <si>
    <t>社会效益
目标</t>
  </si>
  <si>
    <t>建档立卡贫困劳动力就业人数</t>
  </si>
  <si>
    <t>&gt;=37人</t>
  </si>
  <si>
    <t>达到目标</t>
  </si>
  <si>
    <t>经济效益
目标</t>
  </si>
  <si>
    <t>发放公益性岗位补贴金额</t>
  </si>
  <si>
    <t>&gt;=40.8万元</t>
  </si>
  <si>
    <t>可持续影响目标</t>
  </si>
  <si>
    <t>是否建立出勤台账</t>
  </si>
  <si>
    <t>是</t>
  </si>
  <si>
    <t>满意度指标</t>
  </si>
  <si>
    <t>服务对象满意度目标</t>
  </si>
  <si>
    <t>受益贫困人口满意度</t>
  </si>
  <si>
    <t>宣传力度有待加强</t>
  </si>
  <si>
    <t>公共就业服务满意度</t>
  </si>
  <si>
    <t>监控报告</t>
  </si>
  <si>
    <t>项目阶段性产出成果(本部分写明项目阶段整体产出和效果情况)</t>
  </si>
  <si>
    <t>已按申报人数按时发放公益性岗位工资</t>
  </si>
  <si>
    <t>阶段性存在的问题
（本部分应列举监控中发现的问题）</t>
  </si>
  <si>
    <t>财政资金计划批复不及时，导致发放资金及时率有影响</t>
  </si>
  <si>
    <t>下一步改进意见
（本部分应针对问题提出具体的改进意见，或进一步规范管理）</t>
  </si>
  <si>
    <t>积极申报资金计划，加快资金审批。</t>
  </si>
  <si>
    <t xml:space="preserve">填表人： </t>
  </si>
  <si>
    <t>填表时间：2020年11月27日</t>
  </si>
  <si>
    <t>联系电话：70664028</t>
  </si>
  <si>
    <t xml:space="preserve">财政局对口联系科室审核签字：                                                                                                           年      月      日 </t>
  </si>
  <si>
    <t>暨龙乡村旅游补助项目（2014年、2017年）</t>
  </si>
  <si>
    <t>李小东</t>
  </si>
  <si>
    <t>资金主要用于乡村旅游补助发放</t>
  </si>
  <si>
    <t>按镇财务制度及县级资金使用要求执行</t>
  </si>
  <si>
    <t>项目产生效益时间</t>
  </si>
  <si>
    <t>以前年度存量项目，销号后未及时申请资金</t>
  </si>
  <si>
    <t>发展乡村旅游户数</t>
  </si>
  <si>
    <t>县级验收是否合格</t>
  </si>
  <si>
    <t>以前年度存量项目</t>
  </si>
  <si>
    <t>项目建成后，持续发展时间</t>
  </si>
  <si>
    <t>已在2020年11月财政资金计划批复后予以支付。</t>
  </si>
  <si>
    <t>项目销号进度及资金申请进度优待加强</t>
  </si>
  <si>
    <t>及时进行项目销号，积极申报资金计划，加快资金审批。</t>
  </si>
  <si>
    <t>填表时间：2020年12月11日</t>
  </si>
  <si>
    <t>2015年易地扶贫搬迁差异化补助</t>
  </si>
  <si>
    <t>资金主要用于2015年易地扶贫搬迁差异化补助</t>
  </si>
  <si>
    <t>项目完成时间</t>
  </si>
  <si>
    <t>2016年完成</t>
  </si>
  <si>
    <t>已完成</t>
  </si>
  <si>
    <t>项目补助标准</t>
  </si>
  <si>
    <t>12000元/人</t>
  </si>
  <si>
    <t>发放资金总量</t>
  </si>
  <si>
    <t>30.6万元</t>
  </si>
  <si>
    <t>长期</t>
  </si>
  <si>
    <t>已在2020年7月财政资金计划批复后予以支付。</t>
  </si>
  <si>
    <t>2017-2020非深度贫困村农田水利项目</t>
  </si>
  <si>
    <t>刘树峰</t>
  </si>
  <si>
    <r>
      <t>1、</t>
    </r>
    <r>
      <rPr>
        <sz val="10"/>
        <rFont val="Wingdings 2"/>
        <family val="1"/>
      </rPr>
      <t>£</t>
    </r>
    <r>
      <rPr>
        <sz val="10"/>
        <rFont val="宋体"/>
        <family val="0"/>
      </rPr>
      <t>补助类  2、</t>
    </r>
    <r>
      <rPr>
        <sz val="10"/>
        <rFont val="Wingdings 2"/>
        <family val="1"/>
      </rPr>
      <t>R</t>
    </r>
    <r>
      <rPr>
        <sz val="10"/>
        <rFont val="宋体"/>
        <family val="0"/>
      </rPr>
      <t>建设类  3、□产业发展类 4、□其它类</t>
    </r>
  </si>
  <si>
    <t>资金主要2017-2020非深度贫困村农田水利项目工程款。</t>
  </si>
  <si>
    <t xml:space="preserve">数量指标
</t>
  </si>
  <si>
    <t>项目涉及村数</t>
  </si>
  <si>
    <t>项目建设内容</t>
  </si>
  <si>
    <t>续建渠堰2000米，宽1米、高1.5米（混凝土挡墙厚度0.4米）。</t>
  </si>
  <si>
    <t>预计12月完工</t>
  </si>
  <si>
    <t xml:space="preserve">质量指标
</t>
  </si>
  <si>
    <t>项目建设合格率</t>
  </si>
  <si>
    <t>成本指标</t>
  </si>
  <si>
    <t>项目建设成本</t>
  </si>
  <si>
    <t>132万元</t>
  </si>
  <si>
    <t>38万元</t>
  </si>
  <si>
    <t>财政资金未批复</t>
  </si>
  <si>
    <t xml:space="preserve">时效指标
</t>
  </si>
  <si>
    <t>2020年12月</t>
  </si>
  <si>
    <t>效益指标</t>
  </si>
  <si>
    <t>项目效益宣传不到位</t>
  </si>
  <si>
    <t>工程基本完工。</t>
  </si>
  <si>
    <t>项目审结不及时</t>
  </si>
  <si>
    <t>加快项目审结及尾款拨付。</t>
  </si>
  <si>
    <t>填表时间：2020年12月13日</t>
  </si>
  <si>
    <t>张桢</t>
  </si>
  <si>
    <t>资金主要用于暨龙镇农村公路项目工程款及工程二类费用。</t>
  </si>
  <si>
    <t>项目涉及贫困村数</t>
  </si>
  <si>
    <t>项目涉及深度贫困村数</t>
  </si>
  <si>
    <t>项目建设成本（2019年度四好农村公路改建工程）</t>
  </si>
  <si>
    <t>财政资金未拨付及工程进度未达到</t>
  </si>
  <si>
    <t>项目建设成本（2018年凤来社区四好农村公路建设）</t>
  </si>
  <si>
    <t>项目建设成本（旺龙村四好农村公路建设工程）</t>
  </si>
  <si>
    <t>项目建设成本（暨龙撤并村公路建设工程）</t>
  </si>
  <si>
    <t>项目建设成本（栗子乡金龙寨村暨龙段通畅工程）</t>
  </si>
  <si>
    <t>项目建设成本（白果至都督联网公路改建工程）</t>
  </si>
  <si>
    <t>项目建设成本（回龙村四好农村公路改建工程）</t>
  </si>
  <si>
    <t>项目建设成本（暨龙杠上撤并村改建工程）</t>
  </si>
  <si>
    <t>项目建设成本（枫香塘撤并村暨龙段联网公路改建工程）</t>
  </si>
  <si>
    <t>项目建设成本（暨龙老场撤并村改建公路工程）</t>
  </si>
  <si>
    <t>项目建设成本（暨龙下马台撤并村大坡至豆地坡段）</t>
  </si>
  <si>
    <t>项目建设成本（2020年四好农村公路建设工程）</t>
  </si>
  <si>
    <t>项目建设成本（凤来四好农村公路改建工程设计项目）</t>
  </si>
  <si>
    <t>项目建设成本（回龙四好农村公路改建工程设计项目）</t>
  </si>
  <si>
    <t>项目建设成本（暨龙镇扩宽公路硬化工程）</t>
  </si>
  <si>
    <t>项目建设成本（2019年四好农村公路改建监理工程）</t>
  </si>
  <si>
    <t>项目建设成本（2019年四好农村公路改建设计工程）</t>
  </si>
  <si>
    <t>大部分按合同规定建设进度完成。</t>
  </si>
  <si>
    <t>项目审结不及时、部分项目完工时间未达要求</t>
  </si>
  <si>
    <t>人居环境整治</t>
  </si>
  <si>
    <t>陶小平</t>
  </si>
  <si>
    <r>
      <t>1、</t>
    </r>
    <r>
      <rPr>
        <sz val="10"/>
        <rFont val="Wingdings 2"/>
        <family val="1"/>
      </rPr>
      <t>R</t>
    </r>
    <r>
      <rPr>
        <sz val="10"/>
        <rFont val="宋体"/>
        <family val="0"/>
      </rPr>
      <t>补助类  2、</t>
    </r>
    <r>
      <rPr>
        <sz val="10"/>
        <rFont val="Wingdings 2"/>
        <family val="1"/>
      </rPr>
      <t>R</t>
    </r>
    <r>
      <rPr>
        <sz val="10"/>
        <rFont val="宋体"/>
        <family val="0"/>
      </rPr>
      <t>建设类  3、□产业发展类 4、□其它类</t>
    </r>
  </si>
  <si>
    <t>资金主要九龙泉美丽宜居示范村建设项目工程款、人居环境整治补助。</t>
  </si>
  <si>
    <t>项目建设基本内容</t>
  </si>
  <si>
    <t>对全镇389户农户进行补助，实行危房改造、人居环境整治。</t>
  </si>
  <si>
    <t>铺设人行管道1825米，粪池加盖60个，太阳能路灯10盏，行道树92棵，边沟建设470米。</t>
  </si>
  <si>
    <t>对九龙泉搬迁居民点进行风格风貌改造</t>
  </si>
  <si>
    <t>1274.02万元</t>
  </si>
  <si>
    <t>以前年度拨了部分资金，2020年度资金部分财政未审批</t>
  </si>
  <si>
    <t>181.69万元</t>
  </si>
  <si>
    <t>100万元</t>
  </si>
  <si>
    <t>以前年度拨了部分资金</t>
  </si>
  <si>
    <t>以前年度拨了50%资金。</t>
  </si>
  <si>
    <t>2019年</t>
  </si>
  <si>
    <t>项目效益宣传不到位、部分补助资金未兑付</t>
  </si>
  <si>
    <t>项目已完工。</t>
  </si>
  <si>
    <t>项目资金兑付不及时。</t>
  </si>
  <si>
    <t>加快资金申请及拨付。</t>
  </si>
  <si>
    <t>2019年国土绿化提升工程</t>
  </si>
  <si>
    <t>向小军</t>
  </si>
  <si>
    <r>
      <t>1、</t>
    </r>
    <r>
      <rPr>
        <sz val="10"/>
        <rFont val="Wingdings 2"/>
        <family val="1"/>
      </rPr>
      <t>R</t>
    </r>
    <r>
      <rPr>
        <sz val="10"/>
        <rFont val="宋体"/>
        <family val="0"/>
      </rPr>
      <t>补助类  2、</t>
    </r>
    <r>
      <rPr>
        <sz val="10"/>
        <rFont val="Wingdings 2"/>
        <family val="1"/>
      </rPr>
      <t>£</t>
    </r>
    <r>
      <rPr>
        <sz val="10"/>
        <rFont val="宋体"/>
        <family val="0"/>
      </rPr>
      <t>建设类  3、□产业发展类 4、□其它类</t>
    </r>
  </si>
  <si>
    <t>资金主要全镇国土绿化补助。</t>
  </si>
  <si>
    <t>项目实施内容</t>
  </si>
  <si>
    <t>梳林地及未成林地培育4000亩，农村四旁植树100亩，特定灌木林培育2300亩，森林抚育3500亩。</t>
  </si>
  <si>
    <t>91.06万元</t>
  </si>
  <si>
    <t>社会效益</t>
  </si>
  <si>
    <t>受益人数</t>
  </si>
  <si>
    <t>1.4万人</t>
  </si>
  <si>
    <t>生态效益</t>
  </si>
  <si>
    <t>提升森林覆盖率</t>
  </si>
  <si>
    <t xml:space="preserve">可持续影响
指标
</t>
  </si>
  <si>
    <t>项目持续影响期</t>
  </si>
  <si>
    <t>项目资金兑付不及时、收益人口满意度有差距。</t>
  </si>
  <si>
    <t>加快资金申请及拨付、加大国土绿化项目宣传。</t>
  </si>
  <si>
    <t>填表时间：2020年12月15日</t>
  </si>
  <si>
    <t>2020年农村实用技能培训补助</t>
  </si>
  <si>
    <t>资金主要用于2020年农村实用技能培训补助。</t>
  </si>
  <si>
    <t>项目涉及人数</t>
  </si>
  <si>
    <t>人</t>
  </si>
  <si>
    <t>其中贫困人数</t>
  </si>
  <si>
    <t>培训人数完成率</t>
  </si>
  <si>
    <t>%</t>
  </si>
  <si>
    <t>年月</t>
  </si>
  <si>
    <t>培训工作经费</t>
  </si>
  <si>
    <t>万元</t>
  </si>
  <si>
    <t>1.62万元</t>
  </si>
  <si>
    <t>180人</t>
  </si>
  <si>
    <t>受培训人满意度</t>
  </si>
  <si>
    <t>收益人口满意度有差距。</t>
  </si>
  <si>
    <t>丰富适应性培训内容，加大适应性培训宣传。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</si>
</sst>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6">
    <font>
      <sz val="12"/>
      <name val="宋体"/>
      <family val="0"/>
    </font>
    <font>
      <b/>
      <sz val="12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0"/>
      <name val="Wingdings 2"/>
      <family val="1"/>
    </font>
    <font>
      <b/>
      <sz val="9"/>
      <color indexed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28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30" fillId="10" borderId="6" applyNumberFormat="0" applyAlignment="0" applyProtection="0"/>
    <xf numFmtId="0" fontId="26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1" fillId="0" borderId="0" xfId="41" applyFont="1" applyAlignment="1">
      <alignment vertical="center"/>
      <protection/>
    </xf>
    <xf numFmtId="0" fontId="0" fillId="0" borderId="0" xfId="4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0" fillId="0" borderId="0" xfId="41" applyAlignment="1">
      <alignment vertical="center" wrapText="1"/>
      <protection/>
    </xf>
    <xf numFmtId="0" fontId="0" fillId="0" borderId="0" xfId="41" applyFont="1" applyAlignment="1">
      <alignment vertical="center" wrapText="1"/>
      <protection/>
    </xf>
    <xf numFmtId="0" fontId="3" fillId="0" borderId="0" xfId="41" applyFont="1" applyAlignment="1">
      <alignment vertical="center" wrapText="1"/>
      <protection/>
    </xf>
    <xf numFmtId="0" fontId="0" fillId="0" borderId="0" xfId="41" applyAlignment="1">
      <alignment horizontal="center" vertical="center"/>
      <protection/>
    </xf>
    <xf numFmtId="0" fontId="2" fillId="0" borderId="0" xfId="41" applyFont="1" applyAlignment="1">
      <alignment horizontal="left" vertical="center"/>
      <protection/>
    </xf>
    <xf numFmtId="0" fontId="4" fillId="0" borderId="0" xfId="41" applyFont="1" applyAlignment="1">
      <alignment horizontal="center" vertical="center" wrapText="1"/>
      <protection/>
    </xf>
    <xf numFmtId="0" fontId="5" fillId="0" borderId="10" xfId="41" applyFont="1" applyBorder="1" applyAlignment="1">
      <alignment horizontal="left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" fillId="0" borderId="11" xfId="41" applyFont="1" applyBorder="1" applyAlignment="1" applyProtection="1">
      <alignment horizontal="center" vertical="center" wrapText="1"/>
      <protection/>
    </xf>
    <xf numFmtId="0" fontId="5" fillId="0" borderId="12" xfId="41" applyFont="1" applyBorder="1" applyAlignment="1" applyProtection="1">
      <alignment horizontal="center" vertical="center"/>
      <protection/>
    </xf>
    <xf numFmtId="0" fontId="5" fillId="0" borderId="13" xfId="41" applyFont="1" applyBorder="1" applyAlignment="1" applyProtection="1">
      <alignment horizontal="center" vertical="center"/>
      <protection/>
    </xf>
    <xf numFmtId="0" fontId="5" fillId="0" borderId="14" xfId="41" applyFont="1" applyBorder="1" applyAlignment="1" applyProtection="1">
      <alignment horizontal="center" vertical="center"/>
      <protection/>
    </xf>
    <xf numFmtId="0" fontId="5" fillId="0" borderId="11" xfId="41" applyFont="1" applyBorder="1" applyAlignment="1" applyProtection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5" fillId="0" borderId="11" xfId="41" applyFont="1" applyBorder="1" applyAlignment="1" applyProtection="1">
      <alignment horizontal="left" vertical="center" wrapText="1"/>
      <protection/>
    </xf>
    <xf numFmtId="0" fontId="6" fillId="0" borderId="11" xfId="41" applyFont="1" applyBorder="1" applyAlignment="1" applyProtection="1">
      <alignment horizontal="left" vertical="center" wrapText="1"/>
      <protection/>
    </xf>
    <xf numFmtId="0" fontId="7" fillId="0" borderId="11" xfId="41" applyFont="1" applyBorder="1" applyAlignment="1">
      <alignment horizontal="center" vertical="center" wrapText="1"/>
      <protection/>
    </xf>
    <xf numFmtId="176" fontId="5" fillId="0" borderId="11" xfId="41" applyNumberFormat="1" applyFont="1" applyBorder="1" applyAlignment="1">
      <alignment horizontal="center" vertical="center" wrapText="1"/>
      <protection/>
    </xf>
    <xf numFmtId="49" fontId="5" fillId="0" borderId="11" xfId="41" applyNumberFormat="1" applyFont="1" applyBorder="1" applyAlignment="1">
      <alignment horizontal="center" vertical="center" wrapText="1"/>
      <protection/>
    </xf>
    <xf numFmtId="176" fontId="7" fillId="0" borderId="11" xfId="41" applyNumberFormat="1" applyFont="1" applyFill="1" applyBorder="1" applyAlignment="1">
      <alignment horizontal="right" vertical="center"/>
      <protection/>
    </xf>
    <xf numFmtId="176" fontId="5" fillId="0" borderId="11" xfId="41" applyNumberFormat="1" applyFont="1" applyFill="1" applyBorder="1" applyAlignment="1">
      <alignment horizontal="right" vertical="center" wrapText="1"/>
      <protection/>
    </xf>
    <xf numFmtId="10" fontId="7" fillId="0" borderId="11" xfId="25" applyNumberFormat="1" applyFont="1" applyFill="1" applyBorder="1" applyAlignment="1">
      <alignment horizontal="right" vertical="center"/>
    </xf>
    <xf numFmtId="0" fontId="5" fillId="0" borderId="11" xfId="41" applyFont="1" applyBorder="1" applyAlignment="1">
      <alignment horizontal="left" vertical="center" wrapText="1"/>
      <protection/>
    </xf>
    <xf numFmtId="176" fontId="5" fillId="0" borderId="11" xfId="41" applyNumberFormat="1" applyFont="1" applyFill="1" applyBorder="1" applyAlignment="1">
      <alignment horizontal="right" vertical="center"/>
      <protection/>
    </xf>
    <xf numFmtId="0" fontId="5" fillId="0" borderId="11" xfId="41" applyFont="1" applyBorder="1" applyAlignment="1">
      <alignment horizontal="right" vertical="center" wrapText="1"/>
      <protection/>
    </xf>
    <xf numFmtId="176" fontId="5" fillId="0" borderId="11" xfId="41" applyNumberFormat="1" applyFont="1" applyFill="1" applyBorder="1" applyAlignment="1" applyProtection="1">
      <alignment horizontal="right" vertical="center" wrapText="1"/>
      <protection/>
    </xf>
    <xf numFmtId="176" fontId="5" fillId="0" borderId="11" xfId="41" applyNumberFormat="1" applyFont="1" applyFill="1" applyBorder="1" applyAlignment="1" applyProtection="1">
      <alignment horizontal="right" vertical="center"/>
      <protection/>
    </xf>
    <xf numFmtId="0" fontId="5" fillId="0" borderId="11" xfId="41" applyFont="1" applyBorder="1" applyAlignment="1">
      <alignment vertical="center" wrapText="1"/>
      <protection/>
    </xf>
    <xf numFmtId="0" fontId="5" fillId="0" borderId="11" xfId="4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0" fillId="0" borderId="14" xfId="69" applyFont="1" applyBorder="1" applyAlignment="1">
      <alignment horizontal="center" vertical="center" wrapText="1"/>
      <protection/>
    </xf>
    <xf numFmtId="0" fontId="5" fillId="0" borderId="12" xfId="41" applyFont="1" applyBorder="1" applyAlignment="1" applyProtection="1">
      <alignment horizontal="center" vertical="center" wrapText="1"/>
      <protection locked="0"/>
    </xf>
    <xf numFmtId="0" fontId="5" fillId="0" borderId="14" xfId="41" applyFont="1" applyBorder="1" applyAlignment="1" applyProtection="1">
      <alignment horizontal="center" vertical="center" wrapText="1"/>
      <protection locked="0"/>
    </xf>
    <xf numFmtId="0" fontId="5" fillId="0" borderId="11" xfId="41" applyFont="1" applyBorder="1" applyAlignment="1" applyProtection="1">
      <alignment vertical="center" wrapText="1"/>
      <protection locked="0"/>
    </xf>
    <xf numFmtId="0" fontId="5" fillId="0" borderId="11" xfId="33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69" applyBorder="1" applyAlignment="1">
      <alignment horizontal="center" vertical="center" wrapText="1"/>
      <protection/>
    </xf>
    <xf numFmtId="9" fontId="0" fillId="0" borderId="11" xfId="69" applyNumberFormat="1" applyFont="1" applyFill="1" applyBorder="1" applyAlignment="1" applyProtection="1">
      <alignment horizontal="center" vertical="center" wrapText="1"/>
      <protection/>
    </xf>
    <xf numFmtId="57" fontId="0" fillId="0" borderId="11" xfId="69" applyNumberFormat="1" applyFont="1" applyFill="1" applyBorder="1" applyAlignment="1" applyProtection="1">
      <alignment horizontal="center" vertical="center" wrapText="1"/>
      <protection/>
    </xf>
    <xf numFmtId="177" fontId="0" fillId="0" borderId="11" xfId="69" applyNumberFormat="1" applyBorder="1" applyAlignment="1">
      <alignment horizontal="center" vertical="center" wrapText="1"/>
      <protection/>
    </xf>
    <xf numFmtId="49" fontId="0" fillId="0" borderId="11" xfId="69" applyNumberFormat="1" applyBorder="1" applyAlignment="1">
      <alignment horizontal="center" vertical="center" wrapText="1"/>
      <protection/>
    </xf>
    <xf numFmtId="9" fontId="0" fillId="0" borderId="11" xfId="69" applyNumberForma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5" fillId="0" borderId="12" xfId="41" applyFont="1" applyBorder="1" applyAlignment="1" applyProtection="1">
      <alignment horizontal="center" vertical="center" wrapText="1"/>
      <protection locked="0"/>
    </xf>
    <xf numFmtId="0" fontId="5" fillId="0" borderId="14" xfId="4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9" fontId="0" fillId="0" borderId="14" xfId="69" applyNumberFormat="1" applyFont="1" applyBorder="1" applyAlignment="1">
      <alignment horizontal="center" vertical="center" wrapText="1"/>
      <protection/>
    </xf>
    <xf numFmtId="9" fontId="5" fillId="0" borderId="11" xfId="41" applyNumberFormat="1" applyFont="1" applyBorder="1" applyAlignment="1" applyProtection="1">
      <alignment horizontal="center" vertical="center" wrapText="1"/>
      <protection locked="0"/>
    </xf>
    <xf numFmtId="0" fontId="6" fillId="0" borderId="11" xfId="41" applyFont="1" applyBorder="1" applyAlignment="1" applyProtection="1">
      <alignment horizontal="left" vertical="center"/>
      <protection/>
    </xf>
    <xf numFmtId="0" fontId="9" fillId="0" borderId="17" xfId="69" applyFont="1" applyFill="1" applyBorder="1" applyAlignment="1">
      <alignment horizontal="left" vertical="center" wrapText="1"/>
      <protection/>
    </xf>
    <xf numFmtId="0" fontId="9" fillId="0" borderId="0" xfId="69" applyFont="1" applyFill="1" applyBorder="1" applyAlignment="1">
      <alignment horizontal="center" vertical="center" wrapText="1"/>
      <protection/>
    </xf>
    <xf numFmtId="0" fontId="9" fillId="0" borderId="0" xfId="69" applyFont="1" applyFill="1" applyAlignment="1">
      <alignment horizontal="center" vertical="center" wrapText="1"/>
      <protection/>
    </xf>
    <xf numFmtId="0" fontId="9" fillId="0" borderId="0" xfId="69" applyFont="1" applyAlignment="1">
      <alignment vertical="center" wrapText="1"/>
      <protection/>
    </xf>
    <xf numFmtId="176" fontId="7" fillId="0" borderId="11" xfId="41" applyNumberFormat="1" applyFont="1" applyFill="1" applyBorder="1" applyAlignment="1">
      <alignment horizontal="right" vertical="center" wrapText="1"/>
      <protection/>
    </xf>
    <xf numFmtId="10" fontId="5" fillId="0" borderId="11" xfId="25" applyNumberFormat="1" applyFont="1" applyFill="1" applyBorder="1" applyAlignment="1">
      <alignment horizontal="right" vertical="center"/>
    </xf>
    <xf numFmtId="0" fontId="0" fillId="0" borderId="13" xfId="69" applyFont="1" applyBorder="1" applyAlignment="1">
      <alignment horizontal="center" vertical="center" wrapText="1"/>
      <protection/>
    </xf>
    <xf numFmtId="0" fontId="0" fillId="0" borderId="14" xfId="69" applyFont="1" applyBorder="1" applyAlignment="1">
      <alignment horizontal="center" vertical="center" wrapText="1"/>
      <protection/>
    </xf>
    <xf numFmtId="9" fontId="0" fillId="0" borderId="14" xfId="69" applyNumberFormat="1" applyFont="1" applyBorder="1" applyAlignment="1">
      <alignment horizontal="center" vertical="center" wrapText="1"/>
      <protection/>
    </xf>
    <xf numFmtId="9" fontId="5" fillId="0" borderId="11" xfId="25" applyFont="1" applyBorder="1" applyAlignment="1" applyProtection="1">
      <alignment horizontal="center" vertical="center" wrapText="1"/>
      <protection locked="0"/>
    </xf>
    <xf numFmtId="9" fontId="0" fillId="0" borderId="13" xfId="69" applyNumberFormat="1" applyFont="1" applyBorder="1" applyAlignment="1">
      <alignment horizontal="center" vertical="center" wrapText="1"/>
      <protection/>
    </xf>
    <xf numFmtId="0" fontId="9" fillId="0" borderId="0" xfId="69" applyFont="1" applyFill="1" applyAlignment="1">
      <alignment vertical="center" wrapText="1"/>
      <protection/>
    </xf>
    <xf numFmtId="0" fontId="10" fillId="0" borderId="0" xfId="41" applyFont="1" applyBorder="1" applyAlignment="1" applyProtection="1">
      <alignment horizontal="left" vertical="center"/>
      <protection/>
    </xf>
    <xf numFmtId="0" fontId="0" fillId="0" borderId="14" xfId="69" applyNumberFormat="1" applyFont="1" applyFill="1" applyBorder="1" applyAlignment="1" applyProtection="1">
      <alignment horizontal="center" vertical="center" wrapText="1"/>
      <protection/>
    </xf>
    <xf numFmtId="0" fontId="0" fillId="0" borderId="11" xfId="69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9" fontId="5" fillId="0" borderId="11" xfId="41" applyNumberFormat="1" applyFont="1" applyBorder="1" applyAlignment="1" applyProtection="1">
      <alignment horizontal="left" vertical="center" wrapText="1"/>
      <protection locked="0"/>
    </xf>
    <xf numFmtId="9" fontId="0" fillId="0" borderId="14" xfId="69" applyNumberFormat="1" applyBorder="1" applyAlignment="1">
      <alignment horizontal="center" vertical="center" wrapText="1"/>
      <protection/>
    </xf>
    <xf numFmtId="10" fontId="0" fillId="0" borderId="14" xfId="69" applyNumberFormat="1" applyFont="1" applyBorder="1" applyAlignment="1">
      <alignment horizontal="center" vertical="center" wrapText="1"/>
      <protection/>
    </xf>
    <xf numFmtId="10" fontId="0" fillId="0" borderId="11" xfId="69" applyNumberFormat="1" applyBorder="1" applyAlignment="1">
      <alignment horizontal="center" vertical="center" wrapText="1"/>
      <protection/>
    </xf>
    <xf numFmtId="0" fontId="5" fillId="0" borderId="11" xfId="41" applyFont="1" applyBorder="1" applyAlignment="1" applyProtection="1">
      <alignment vertical="center" wrapText="1"/>
      <protection/>
    </xf>
    <xf numFmtId="0" fontId="0" fillId="0" borderId="15" xfId="69" applyBorder="1" applyAlignment="1">
      <alignment horizontal="center" vertical="center" wrapText="1"/>
      <protection/>
    </xf>
    <xf numFmtId="0" fontId="0" fillId="0" borderId="18" xfId="69" applyBorder="1" applyAlignment="1">
      <alignment horizontal="center" vertical="center" wrapText="1"/>
      <protection/>
    </xf>
    <xf numFmtId="0" fontId="0" fillId="0" borderId="16" xfId="69" applyBorder="1" applyAlignment="1">
      <alignment horizontal="center" vertical="center" wrapText="1"/>
      <protection/>
    </xf>
    <xf numFmtId="10" fontId="0" fillId="0" borderId="19" xfId="69" applyNumberFormat="1" applyFont="1" applyBorder="1" applyAlignment="1">
      <alignment horizontal="center" vertical="center" wrapText="1"/>
      <protection/>
    </xf>
    <xf numFmtId="9" fontId="5" fillId="0" borderId="15" xfId="41" applyNumberFormat="1" applyFont="1" applyBorder="1" applyAlignment="1" applyProtection="1">
      <alignment horizontal="center" vertical="center" wrapText="1"/>
      <protection locked="0"/>
    </xf>
    <xf numFmtId="0" fontId="0" fillId="0" borderId="17" xfId="69" applyFont="1" applyBorder="1" applyAlignment="1">
      <alignment horizontal="center" vertical="center" wrapText="1"/>
      <protection/>
    </xf>
    <xf numFmtId="0" fontId="0" fillId="0" borderId="19" xfId="69" applyFont="1" applyBorder="1" applyAlignment="1">
      <alignment horizontal="center" vertical="center" wrapText="1"/>
      <protection/>
    </xf>
    <xf numFmtId="10" fontId="0" fillId="0" borderId="20" xfId="69" applyNumberFormat="1" applyFont="1" applyBorder="1" applyAlignment="1">
      <alignment horizontal="center" vertical="center" wrapText="1"/>
      <protection/>
    </xf>
    <xf numFmtId="9" fontId="5" fillId="0" borderId="18" xfId="41" applyNumberFormat="1" applyFont="1" applyBorder="1" applyAlignment="1" applyProtection="1">
      <alignment horizontal="center" vertical="center" wrapText="1"/>
      <protection locked="0"/>
    </xf>
    <xf numFmtId="0" fontId="0" fillId="0" borderId="0" xfId="69" applyFont="1" applyAlignment="1">
      <alignment horizontal="center" vertical="center" wrapText="1"/>
      <protection/>
    </xf>
    <xf numFmtId="0" fontId="0" fillId="0" borderId="20" xfId="69" applyFont="1" applyBorder="1" applyAlignment="1">
      <alignment horizontal="center" vertical="center" wrapText="1"/>
      <protection/>
    </xf>
    <xf numFmtId="10" fontId="0" fillId="0" borderId="21" xfId="69" applyNumberFormat="1" applyFont="1" applyBorder="1" applyAlignment="1">
      <alignment horizontal="center" vertical="center" wrapText="1"/>
      <protection/>
    </xf>
    <xf numFmtId="9" fontId="5" fillId="0" borderId="16" xfId="41" applyNumberFormat="1" applyFont="1" applyBorder="1" applyAlignment="1" applyProtection="1">
      <alignment horizontal="center" vertical="center" wrapText="1"/>
      <protection locked="0"/>
    </xf>
    <xf numFmtId="0" fontId="0" fillId="0" borderId="10" xfId="69" applyFont="1" applyBorder="1" applyAlignment="1">
      <alignment horizontal="center" vertical="center" wrapText="1"/>
      <protection/>
    </xf>
    <xf numFmtId="0" fontId="0" fillId="0" borderId="21" xfId="69" applyFont="1" applyBorder="1" applyAlignment="1">
      <alignment horizontal="center" vertical="center" wrapText="1"/>
      <protection/>
    </xf>
    <xf numFmtId="177" fontId="5" fillId="0" borderId="11" xfId="41" applyNumberFormat="1" applyFont="1" applyBorder="1" applyAlignment="1" applyProtection="1">
      <alignment horizontal="center" vertical="center" wrapText="1"/>
      <protection/>
    </xf>
    <xf numFmtId="0" fontId="5" fillId="0" borderId="11" xfId="41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常规 25" xfId="32"/>
    <cellStyle name="常规 3_2016年度绩效监控表（0722稿-公式锁定-key1）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常规_宏-2017年度绩效监控资料-163网站供下载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1" xfId="68"/>
    <cellStyle name="常规 2" xfId="69"/>
    <cellStyle name="RowLevel_1" xfId="70"/>
    <cellStyle name="常规 20" xfId="71"/>
    <cellStyle name="常规 3" xfId="72"/>
  </cellStyles>
  <dxfs count="3">
    <dxf>
      <border/>
    </dxf>
    <dxf>
      <font>
        <b val="0"/>
        <color rgb="FFFF0000"/>
      </font>
      <border/>
    </dxf>
    <dxf>
      <font>
        <b/>
        <i/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587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workbookViewId="0" topLeftCell="A25">
      <selection activeCell="H33" sqref="H33"/>
    </sheetView>
  </sheetViews>
  <sheetFormatPr defaultColWidth="9.00390625" defaultRowHeight="14.25"/>
  <cols>
    <col min="1" max="1" width="7.25390625" style="2" customWidth="1"/>
    <col min="2" max="2" width="9.75390625" style="2" customWidth="1"/>
    <col min="3" max="3" width="10.00390625" style="2" customWidth="1"/>
    <col min="4" max="4" width="6.375" style="2" customWidth="1"/>
    <col min="5" max="5" width="2.625" style="2" customWidth="1"/>
    <col min="6" max="6" width="4.875" style="2" customWidth="1"/>
    <col min="7" max="7" width="11.25390625" style="2" customWidth="1"/>
    <col min="8" max="8" width="10.125" style="2" customWidth="1"/>
    <col min="9" max="9" width="10.00390625" style="2" customWidth="1"/>
    <col min="10" max="10" width="13.125" style="2" customWidth="1"/>
    <col min="11" max="11" width="9.50390625" style="2" customWidth="1"/>
    <col min="12" max="12" width="9.125" style="2" customWidth="1"/>
    <col min="13" max="13" width="9.625" style="2" customWidth="1"/>
    <col min="14" max="14" width="13.125" style="2" customWidth="1"/>
    <col min="15" max="16384" width="9.00390625" style="2" customWidth="1"/>
  </cols>
  <sheetData>
    <row r="1" spans="1:14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24.75" customHeight="1">
      <c r="A4" s="11" t="s">
        <v>3</v>
      </c>
      <c r="B4" s="11" t="s">
        <v>4</v>
      </c>
      <c r="C4" s="11"/>
      <c r="D4" s="12" t="s">
        <v>5</v>
      </c>
      <c r="E4" s="12"/>
      <c r="F4" s="12"/>
      <c r="G4" s="12"/>
      <c r="H4" s="12"/>
      <c r="I4" s="12" t="s">
        <v>6</v>
      </c>
      <c r="J4" s="12" t="s">
        <v>7</v>
      </c>
      <c r="K4" s="12"/>
      <c r="L4" s="12" t="s">
        <v>8</v>
      </c>
      <c r="M4" s="12"/>
      <c r="N4" s="73">
        <v>54.674415</v>
      </c>
    </row>
    <row r="5" spans="1:14" s="3" customFormat="1" ht="24.75" customHeight="1">
      <c r="A5" s="11"/>
      <c r="B5" s="12" t="s">
        <v>9</v>
      </c>
      <c r="C5" s="12"/>
      <c r="D5" s="12" t="s">
        <v>10</v>
      </c>
      <c r="E5" s="12"/>
      <c r="F5" s="12"/>
      <c r="G5" s="12"/>
      <c r="H5" s="12"/>
      <c r="I5" s="12" t="s">
        <v>11</v>
      </c>
      <c r="J5" s="12" t="s">
        <v>12</v>
      </c>
      <c r="K5" s="12"/>
      <c r="L5" s="12" t="s">
        <v>13</v>
      </c>
      <c r="M5" s="12">
        <v>70664011</v>
      </c>
      <c r="N5" s="12"/>
    </row>
    <row r="6" spans="1:14" s="3" customFormat="1" ht="24.75" customHeight="1">
      <c r="A6" s="11"/>
      <c r="B6" s="11" t="s">
        <v>14</v>
      </c>
      <c r="C6" s="11"/>
      <c r="D6" s="13" t="s">
        <v>15</v>
      </c>
      <c r="E6" s="14"/>
      <c r="F6" s="15"/>
      <c r="G6" s="12" t="s">
        <v>16</v>
      </c>
      <c r="H6" s="16" t="s">
        <v>17</v>
      </c>
      <c r="I6" s="16"/>
      <c r="J6" s="16"/>
      <c r="K6" s="16"/>
      <c r="L6" s="16"/>
      <c r="M6" s="16"/>
      <c r="N6" s="16"/>
    </row>
    <row r="7" spans="1:14" s="3" customFormat="1" ht="30.75" customHeight="1">
      <c r="A7" s="11"/>
      <c r="B7" s="17" t="s">
        <v>18</v>
      </c>
      <c r="C7" s="17"/>
      <c r="D7" s="18" t="s">
        <v>19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ht="38.25" customHeight="1">
      <c r="A8" s="11" t="s">
        <v>20</v>
      </c>
      <c r="B8" s="11" t="s">
        <v>21</v>
      </c>
      <c r="C8" s="11"/>
      <c r="D8" s="19" t="s">
        <v>22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ht="38.25" customHeight="1">
      <c r="A9" s="11"/>
      <c r="B9" s="11" t="s">
        <v>23</v>
      </c>
      <c r="C9" s="11"/>
      <c r="D9" s="18" t="s">
        <v>24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6.25" customHeight="1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1" customHeight="1">
      <c r="A11" s="11" t="s">
        <v>26</v>
      </c>
      <c r="B11" s="11" t="s">
        <v>27</v>
      </c>
      <c r="C11" s="11"/>
      <c r="D11" s="21" t="s">
        <v>28</v>
      </c>
      <c r="E11" s="11"/>
      <c r="F11" s="11"/>
      <c r="G11" s="11" t="s">
        <v>29</v>
      </c>
      <c r="H11" s="11"/>
      <c r="I11" s="11"/>
      <c r="J11" s="11"/>
      <c r="K11" s="11" t="s">
        <v>30</v>
      </c>
      <c r="L11" s="11"/>
      <c r="M11" s="11"/>
      <c r="N11" s="11"/>
    </row>
    <row r="12" spans="1:14" s="4" customFormat="1" ht="27.75" customHeight="1">
      <c r="A12" s="11"/>
      <c r="B12" s="11"/>
      <c r="C12" s="11"/>
      <c r="D12" s="11"/>
      <c r="E12" s="11"/>
      <c r="F12" s="11"/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31</v>
      </c>
      <c r="L12" s="11" t="s">
        <v>32</v>
      </c>
      <c r="M12" s="11" t="s">
        <v>33</v>
      </c>
      <c r="N12" s="11" t="s">
        <v>34</v>
      </c>
    </row>
    <row r="13" spans="1:14" s="5" customFormat="1" ht="14.25">
      <c r="A13" s="11"/>
      <c r="B13" s="11"/>
      <c r="C13" s="11"/>
      <c r="D13" s="22" t="s">
        <v>35</v>
      </c>
      <c r="E13" s="22"/>
      <c r="F13" s="22"/>
      <c r="G13" s="22" t="s">
        <v>36</v>
      </c>
      <c r="H13" s="22" t="s">
        <v>37</v>
      </c>
      <c r="I13" s="22" t="s">
        <v>38</v>
      </c>
      <c r="J13" s="22" t="s">
        <v>39</v>
      </c>
      <c r="K13" s="22" t="s">
        <v>40</v>
      </c>
      <c r="L13" s="22" t="s">
        <v>41</v>
      </c>
      <c r="M13" s="22" t="s">
        <v>42</v>
      </c>
      <c r="N13" s="22" t="s">
        <v>43</v>
      </c>
    </row>
    <row r="14" spans="1:20" s="6" customFormat="1" ht="21" customHeight="1">
      <c r="A14" s="11"/>
      <c r="B14" s="20" t="s">
        <v>44</v>
      </c>
      <c r="C14" s="20"/>
      <c r="D14" s="23">
        <v>54.67</v>
      </c>
      <c r="E14" s="23"/>
      <c r="F14" s="23"/>
      <c r="G14" s="57">
        <v>20.61</v>
      </c>
      <c r="H14" s="25">
        <f>G14/D14</f>
        <v>0.3769892079751234</v>
      </c>
      <c r="I14" s="57">
        <v>20.61</v>
      </c>
      <c r="J14" s="25">
        <v>0.37945727667323675</v>
      </c>
      <c r="K14" s="57">
        <v>39.69</v>
      </c>
      <c r="L14" s="25">
        <f>K14/D14</f>
        <v>0.7259923175416132</v>
      </c>
      <c r="M14" s="57">
        <v>39.69</v>
      </c>
      <c r="N14" s="25">
        <v>0.7307452358641808</v>
      </c>
      <c r="T14" s="5"/>
    </row>
    <row r="15" spans="1:20" ht="21" customHeight="1">
      <c r="A15" s="11"/>
      <c r="B15" s="26" t="s">
        <v>45</v>
      </c>
      <c r="C15" s="26"/>
      <c r="D15" s="27">
        <v>53.65</v>
      </c>
      <c r="E15" s="27"/>
      <c r="F15" s="27"/>
      <c r="G15" s="24">
        <v>20.61</v>
      </c>
      <c r="H15" s="58">
        <f aca="true" t="shared" si="0" ref="H15:H17">G15/D15</f>
        <v>0.3841565703634669</v>
      </c>
      <c r="I15" s="24">
        <v>20.61</v>
      </c>
      <c r="J15" s="58">
        <v>0.38675173578532557</v>
      </c>
      <c r="K15" s="24">
        <v>39.69</v>
      </c>
      <c r="L15" s="58">
        <f>K15/D15</f>
        <v>0.7397949673811742</v>
      </c>
      <c r="M15" s="24">
        <v>39.69</v>
      </c>
      <c r="N15" s="58">
        <v>0.7447926440232688</v>
      </c>
      <c r="T15" s="6"/>
    </row>
    <row r="16" spans="1:14" ht="21" customHeight="1">
      <c r="A16" s="11"/>
      <c r="B16" s="28" t="s">
        <v>46</v>
      </c>
      <c r="C16" s="28"/>
      <c r="D16" s="27">
        <v>53.65</v>
      </c>
      <c r="E16" s="27"/>
      <c r="F16" s="27"/>
      <c r="G16" s="29">
        <v>0</v>
      </c>
      <c r="H16" s="58">
        <f t="shared" si="0"/>
        <v>0</v>
      </c>
      <c r="I16" s="24">
        <v>0</v>
      </c>
      <c r="J16" s="58">
        <v>0</v>
      </c>
      <c r="K16" s="24">
        <v>39.69</v>
      </c>
      <c r="L16" s="58">
        <f>K16/D16</f>
        <v>0.7397949673811742</v>
      </c>
      <c r="M16" s="24">
        <v>39.69</v>
      </c>
      <c r="N16" s="58">
        <v>0.7447926440232688</v>
      </c>
    </row>
    <row r="17" spans="1:14" ht="21" customHeight="1">
      <c r="A17" s="11"/>
      <c r="B17" s="28" t="s">
        <v>47</v>
      </c>
      <c r="C17" s="28"/>
      <c r="D17" s="30">
        <v>0</v>
      </c>
      <c r="E17" s="30"/>
      <c r="F17" s="30"/>
      <c r="G17" s="29">
        <v>0</v>
      </c>
      <c r="H17" s="58">
        <v>0</v>
      </c>
      <c r="I17" s="29">
        <v>0</v>
      </c>
      <c r="J17" s="58">
        <v>0</v>
      </c>
      <c r="K17" s="29">
        <v>0</v>
      </c>
      <c r="L17" s="58">
        <v>0</v>
      </c>
      <c r="M17" s="29">
        <v>0</v>
      </c>
      <c r="N17" s="58">
        <v>0</v>
      </c>
    </row>
    <row r="18" spans="1:14" ht="21" customHeight="1">
      <c r="A18" s="11"/>
      <c r="B18" s="28" t="s">
        <v>48</v>
      </c>
      <c r="C18" s="28"/>
      <c r="D18" s="30">
        <v>0</v>
      </c>
      <c r="E18" s="30"/>
      <c r="F18" s="30"/>
      <c r="G18" s="29">
        <v>0</v>
      </c>
      <c r="H18" s="58">
        <v>0</v>
      </c>
      <c r="I18" s="29">
        <v>0</v>
      </c>
      <c r="J18" s="58">
        <v>0</v>
      </c>
      <c r="K18" s="29">
        <v>0</v>
      </c>
      <c r="L18" s="58">
        <v>0</v>
      </c>
      <c r="M18" s="29">
        <v>0</v>
      </c>
      <c r="N18" s="58">
        <v>0</v>
      </c>
    </row>
    <row r="19" spans="1:14" ht="21" customHeight="1">
      <c r="A19" s="11"/>
      <c r="B19" s="31" t="s">
        <v>49</v>
      </c>
      <c r="C19" s="31"/>
      <c r="D19" s="30">
        <v>1.02</v>
      </c>
      <c r="E19" s="30"/>
      <c r="F19" s="30"/>
      <c r="G19" s="29">
        <v>0</v>
      </c>
      <c r="H19" s="58">
        <f>G19/D19</f>
        <v>0</v>
      </c>
      <c r="I19" s="29">
        <v>0</v>
      </c>
      <c r="J19" s="58">
        <v>0</v>
      </c>
      <c r="K19" s="29">
        <v>0</v>
      </c>
      <c r="L19" s="58">
        <v>0</v>
      </c>
      <c r="M19" s="29">
        <v>0</v>
      </c>
      <c r="N19" s="58">
        <v>0</v>
      </c>
    </row>
    <row r="20" spans="1:14" ht="21" customHeight="1">
      <c r="A20" s="11"/>
      <c r="B20" s="26" t="s">
        <v>50</v>
      </c>
      <c r="C20" s="26"/>
      <c r="D20" s="30">
        <v>0</v>
      </c>
      <c r="E20" s="30"/>
      <c r="F20" s="30"/>
      <c r="G20" s="29">
        <v>0</v>
      </c>
      <c r="H20" s="58">
        <v>0</v>
      </c>
      <c r="I20" s="29">
        <v>0</v>
      </c>
      <c r="J20" s="58">
        <v>0</v>
      </c>
      <c r="K20" s="29">
        <v>0</v>
      </c>
      <c r="L20" s="58">
        <v>0</v>
      </c>
      <c r="M20" s="29">
        <v>0</v>
      </c>
      <c r="N20" s="58">
        <v>0</v>
      </c>
    </row>
    <row r="21" spans="1:14" ht="21" customHeight="1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8" customHeight="1">
      <c r="A22" s="32" t="s">
        <v>52</v>
      </c>
      <c r="B22" s="32" t="s">
        <v>53</v>
      </c>
      <c r="C22" s="32" t="s">
        <v>54</v>
      </c>
      <c r="D22" s="32" t="s">
        <v>55</v>
      </c>
      <c r="E22" s="32"/>
      <c r="F22" s="32" t="s">
        <v>56</v>
      </c>
      <c r="G22" s="32" t="s">
        <v>57</v>
      </c>
      <c r="H22" s="11" t="s">
        <v>58</v>
      </c>
      <c r="I22" s="11"/>
      <c r="J22" s="11"/>
      <c r="K22" s="11" t="s">
        <v>59</v>
      </c>
      <c r="L22" s="11"/>
      <c r="M22" s="11"/>
      <c r="N22" s="11"/>
    </row>
    <row r="23" spans="1:14" s="7" customFormat="1" ht="29.25" customHeight="1">
      <c r="A23" s="32"/>
      <c r="B23" s="32"/>
      <c r="C23" s="32"/>
      <c r="D23" s="32"/>
      <c r="E23" s="32"/>
      <c r="F23" s="32"/>
      <c r="G23" s="32"/>
      <c r="H23" s="32" t="s">
        <v>60</v>
      </c>
      <c r="I23" s="32" t="s">
        <v>61</v>
      </c>
      <c r="J23" s="32" t="s">
        <v>62</v>
      </c>
      <c r="K23" s="32" t="s">
        <v>63</v>
      </c>
      <c r="L23" s="32"/>
      <c r="M23" s="32" t="s">
        <v>61</v>
      </c>
      <c r="N23" s="32" t="s">
        <v>62</v>
      </c>
    </row>
    <row r="24" spans="1:14" ht="21.75" customHeight="1">
      <c r="A24" s="32"/>
      <c r="B24" s="33" t="s">
        <v>64</v>
      </c>
      <c r="C24" s="33" t="s">
        <v>65</v>
      </c>
      <c r="D24" s="32" t="s">
        <v>66</v>
      </c>
      <c r="E24" s="32"/>
      <c r="F24" s="32"/>
      <c r="G24" s="34" t="s">
        <v>67</v>
      </c>
      <c r="H24" s="34" t="s">
        <v>68</v>
      </c>
      <c r="I24" s="50">
        <v>0.9</v>
      </c>
      <c r="J24" s="51" t="s">
        <v>69</v>
      </c>
      <c r="K24" s="34" t="s">
        <v>67</v>
      </c>
      <c r="L24" s="34" t="s">
        <v>68</v>
      </c>
      <c r="M24" s="50">
        <v>0.9</v>
      </c>
      <c r="N24" s="51" t="s">
        <v>69</v>
      </c>
    </row>
    <row r="25" spans="1:14" ht="21.75" customHeight="1">
      <c r="A25" s="32"/>
      <c r="B25" s="33"/>
      <c r="C25" s="33" t="s">
        <v>65</v>
      </c>
      <c r="D25" s="35" t="s">
        <v>70</v>
      </c>
      <c r="E25" s="36"/>
      <c r="F25" s="32"/>
      <c r="G25" s="34" t="s">
        <v>68</v>
      </c>
      <c r="H25" s="34" t="s">
        <v>71</v>
      </c>
      <c r="I25" s="50">
        <v>0.9</v>
      </c>
      <c r="J25" s="51" t="s">
        <v>69</v>
      </c>
      <c r="K25" s="34" t="s">
        <v>68</v>
      </c>
      <c r="L25" s="34" t="s">
        <v>71</v>
      </c>
      <c r="M25" s="50">
        <v>0.9</v>
      </c>
      <c r="N25" s="51" t="s">
        <v>69</v>
      </c>
    </row>
    <row r="26" spans="1:14" ht="21.75" customHeight="1">
      <c r="A26" s="32"/>
      <c r="B26" s="33"/>
      <c r="C26" s="33" t="s">
        <v>72</v>
      </c>
      <c r="D26" s="32" t="s">
        <v>73</v>
      </c>
      <c r="E26" s="32"/>
      <c r="F26" s="32"/>
      <c r="G26" s="37" t="s">
        <v>74</v>
      </c>
      <c r="H26" s="90">
        <v>1700</v>
      </c>
      <c r="I26" s="50">
        <v>1</v>
      </c>
      <c r="J26" s="51"/>
      <c r="K26" s="37" t="s">
        <v>74</v>
      </c>
      <c r="L26" s="90">
        <v>1700</v>
      </c>
      <c r="M26" s="50">
        <v>1</v>
      </c>
      <c r="N26" s="51"/>
    </row>
    <row r="27" spans="1:14" ht="21.75" customHeight="1">
      <c r="A27" s="32"/>
      <c r="B27" s="46" t="s">
        <v>75</v>
      </c>
      <c r="C27" s="33" t="s">
        <v>76</v>
      </c>
      <c r="D27" s="35" t="s">
        <v>77</v>
      </c>
      <c r="E27" s="36"/>
      <c r="F27" s="32"/>
      <c r="G27" s="39" t="s">
        <v>78</v>
      </c>
      <c r="H27" s="51" t="s">
        <v>79</v>
      </c>
      <c r="I27" s="50">
        <v>1</v>
      </c>
      <c r="J27" s="51"/>
      <c r="K27" s="39" t="s">
        <v>78</v>
      </c>
      <c r="L27" s="51" t="s">
        <v>79</v>
      </c>
      <c r="M27" s="50">
        <v>1</v>
      </c>
      <c r="N27" s="51"/>
    </row>
    <row r="28" spans="1:14" ht="21.75" customHeight="1">
      <c r="A28" s="32"/>
      <c r="B28" s="68"/>
      <c r="C28" s="33" t="s">
        <v>76</v>
      </c>
      <c r="D28" s="38" t="s">
        <v>80</v>
      </c>
      <c r="E28" s="38"/>
      <c r="F28" s="32"/>
      <c r="G28" s="39" t="s">
        <v>81</v>
      </c>
      <c r="H28" s="37" t="s">
        <v>82</v>
      </c>
      <c r="I28" s="50">
        <v>1</v>
      </c>
      <c r="J28" s="51"/>
      <c r="K28" s="39" t="s">
        <v>81</v>
      </c>
      <c r="L28" s="37" t="s">
        <v>82</v>
      </c>
      <c r="M28" s="50">
        <v>1</v>
      </c>
      <c r="N28" s="51"/>
    </row>
    <row r="29" spans="1:14" ht="21.75" customHeight="1">
      <c r="A29" s="32"/>
      <c r="B29" s="68"/>
      <c r="C29" s="33" t="s">
        <v>83</v>
      </c>
      <c r="D29" s="35" t="s">
        <v>84</v>
      </c>
      <c r="E29" s="36"/>
      <c r="F29" s="32"/>
      <c r="G29" s="40" t="s">
        <v>67</v>
      </c>
      <c r="H29" s="40" t="s">
        <v>67</v>
      </c>
      <c r="I29" s="50">
        <v>1</v>
      </c>
      <c r="J29" s="51"/>
      <c r="K29" s="40" t="s">
        <v>67</v>
      </c>
      <c r="L29" s="40" t="s">
        <v>67</v>
      </c>
      <c r="M29" s="50">
        <v>1</v>
      </c>
      <c r="N29" s="51"/>
    </row>
    <row r="30" spans="1:14" ht="21.75" customHeight="1">
      <c r="A30" s="32"/>
      <c r="B30" s="49"/>
      <c r="C30" s="33" t="s">
        <v>83</v>
      </c>
      <c r="D30" s="32" t="s">
        <v>85</v>
      </c>
      <c r="E30" s="32"/>
      <c r="F30" s="32"/>
      <c r="G30" s="40" t="s">
        <v>67</v>
      </c>
      <c r="H30" s="37" t="s">
        <v>86</v>
      </c>
      <c r="I30" s="37" t="s">
        <v>86</v>
      </c>
      <c r="J30" s="62"/>
      <c r="K30" s="40" t="s">
        <v>67</v>
      </c>
      <c r="L30" s="37" t="s">
        <v>86</v>
      </c>
      <c r="M30" s="37" t="s">
        <v>86</v>
      </c>
      <c r="N30" s="62"/>
    </row>
    <row r="31" spans="1:14" ht="24" customHeight="1">
      <c r="A31" s="32"/>
      <c r="B31" s="46" t="s">
        <v>87</v>
      </c>
      <c r="C31" s="33" t="s">
        <v>88</v>
      </c>
      <c r="D31" s="32" t="s">
        <v>89</v>
      </c>
      <c r="E31" s="32"/>
      <c r="F31" s="32"/>
      <c r="G31" s="40" t="s">
        <v>90</v>
      </c>
      <c r="H31" s="37" t="s">
        <v>91</v>
      </c>
      <c r="I31" s="37" t="s">
        <v>91</v>
      </c>
      <c r="J31" s="62"/>
      <c r="K31" s="40" t="s">
        <v>90</v>
      </c>
      <c r="L31" s="37" t="s">
        <v>91</v>
      </c>
      <c r="M31" s="37" t="s">
        <v>91</v>
      </c>
      <c r="N31" s="62"/>
    </row>
    <row r="32" spans="1:14" ht="24" customHeight="1">
      <c r="A32" s="32"/>
      <c r="B32" s="68"/>
      <c r="C32" s="33" t="s">
        <v>92</v>
      </c>
      <c r="D32" s="47" t="s">
        <v>93</v>
      </c>
      <c r="E32" s="48"/>
      <c r="F32" s="32"/>
      <c r="G32" s="37" t="s">
        <v>94</v>
      </c>
      <c r="H32" s="37" t="s">
        <v>79</v>
      </c>
      <c r="I32" s="50">
        <v>1</v>
      </c>
      <c r="J32" s="62"/>
      <c r="K32" s="37" t="s">
        <v>94</v>
      </c>
      <c r="L32" s="37" t="s">
        <v>79</v>
      </c>
      <c r="M32" s="50">
        <v>1</v>
      </c>
      <c r="N32" s="62"/>
    </row>
    <row r="33" spans="1:14" ht="24" customHeight="1">
      <c r="A33" s="32"/>
      <c r="B33" s="49"/>
      <c r="C33" s="33" t="s">
        <v>95</v>
      </c>
      <c r="D33" s="32" t="s">
        <v>96</v>
      </c>
      <c r="E33" s="32"/>
      <c r="F33" s="37"/>
      <c r="G33" s="32" t="s">
        <v>97</v>
      </c>
      <c r="H33" s="32" t="s">
        <v>97</v>
      </c>
      <c r="I33" s="32" t="s">
        <v>97</v>
      </c>
      <c r="J33" s="32"/>
      <c r="K33" s="32" t="s">
        <v>97</v>
      </c>
      <c r="L33" s="32" t="s">
        <v>97</v>
      </c>
      <c r="M33" s="32" t="s">
        <v>97</v>
      </c>
      <c r="N33" s="32"/>
    </row>
    <row r="34" spans="1:14" ht="24" customHeight="1">
      <c r="A34" s="32"/>
      <c r="B34" s="46" t="s">
        <v>98</v>
      </c>
      <c r="C34" s="33" t="s">
        <v>99</v>
      </c>
      <c r="D34" s="35" t="s">
        <v>100</v>
      </c>
      <c r="E34" s="36"/>
      <c r="F34" s="37"/>
      <c r="G34" s="34" t="s">
        <v>67</v>
      </c>
      <c r="H34" s="51">
        <v>0.9</v>
      </c>
      <c r="I34" s="51">
        <v>0.9</v>
      </c>
      <c r="J34" s="32" t="s">
        <v>101</v>
      </c>
      <c r="K34" s="34" t="s">
        <v>67</v>
      </c>
      <c r="L34" s="51">
        <v>0.93</v>
      </c>
      <c r="M34" s="51">
        <v>0.9</v>
      </c>
      <c r="N34" s="32" t="s">
        <v>101</v>
      </c>
    </row>
    <row r="35" spans="1:14" ht="24" customHeight="1">
      <c r="A35" s="32"/>
      <c r="B35" s="49"/>
      <c r="C35" s="33" t="s">
        <v>99</v>
      </c>
      <c r="D35" s="32" t="s">
        <v>102</v>
      </c>
      <c r="E35" s="32"/>
      <c r="F35" s="37"/>
      <c r="G35" s="34" t="s">
        <v>67</v>
      </c>
      <c r="H35" s="51">
        <v>0.9</v>
      </c>
      <c r="I35" s="51">
        <v>0.9</v>
      </c>
      <c r="J35" s="32" t="s">
        <v>101</v>
      </c>
      <c r="K35" s="34" t="s">
        <v>67</v>
      </c>
      <c r="L35" s="51">
        <v>0.93</v>
      </c>
      <c r="M35" s="51">
        <v>0.9</v>
      </c>
      <c r="N35" s="32" t="s">
        <v>101</v>
      </c>
    </row>
    <row r="36" spans="1:14" ht="26.25" customHeight="1">
      <c r="A36" s="20" t="s">
        <v>103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57" customHeight="1">
      <c r="A37" s="11" t="s">
        <v>104</v>
      </c>
      <c r="B37" s="11"/>
      <c r="C37" s="52" t="s">
        <v>105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57" customHeight="1">
      <c r="A38" s="11" t="s">
        <v>106</v>
      </c>
      <c r="B38" s="11"/>
      <c r="C38" s="52" t="s">
        <v>107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57" customHeight="1">
      <c r="A39" s="11" t="s">
        <v>108</v>
      </c>
      <c r="B39" s="11"/>
      <c r="C39" s="52" t="s">
        <v>109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21" customHeight="1">
      <c r="A40" s="53" t="s">
        <v>110</v>
      </c>
      <c r="B40" s="53"/>
      <c r="C40" s="54"/>
      <c r="D40" s="54"/>
      <c r="F40" s="55" t="s">
        <v>111</v>
      </c>
      <c r="G40" s="55"/>
      <c r="H40" s="55"/>
      <c r="I40" s="55"/>
      <c r="J40" s="55"/>
      <c r="K40" s="64" t="s">
        <v>112</v>
      </c>
      <c r="L40" s="64"/>
      <c r="M40" s="64"/>
      <c r="N40" s="65"/>
    </row>
    <row r="41" spans="1:14" ht="21" customHeight="1">
      <c r="A41" s="56" t="s">
        <v>113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</sheetData>
  <sheetProtection formatCells="0" formatColumns="0" formatRows="0"/>
  <protectedRanges>
    <protectedRange sqref="A1" name="区域23"/>
    <protectedRange sqref="E41:H41 F40:G40 I40:N41 C40:D41" name="区域21"/>
    <protectedRange sqref="G34:G35 G24:G25 H24:I24 H25 I25 G26:H26 I26 G27:H27 I27 G28:H28 I28:I29 I34 G33 H33:I33 H34:H35 I35 G32:H32 I32 J32 J33 N25 N24 J28 N28 J27 N27 J26 N26 K24:L27 M26:M28 K28 L28:L29 K34:L35 K33:K35 K24:M25 K26:N27 K28:L28 M28:M29 L34:M35 L33:N33 N28 G30:J30 G31:H31 J31 I31 K30:K31 N30:N31 K32:N32 K30:K31 K32:M33 L30:M31" name="区域17"/>
    <protectedRange sqref="D24:F35" name="区域16"/>
    <protectedRange sqref="D4:J5 L4:M5 B5:C5 D6:L6 N4:N8 D7:M8" name="区域1"/>
    <protectedRange sqref="D21:F21" name="区域2"/>
    <protectedRange sqref="G16:G21" name="区域3"/>
    <protectedRange sqref="I17:I21" name="区域4"/>
    <protectedRange sqref="K17 K18 K19 K21 K20" name="区域5"/>
    <protectedRange sqref="M17:M21" name="区域6"/>
    <protectedRange sqref="C37:N39" name="区域21_1"/>
    <protectedRange sqref="D9:N9" name="区域1_1"/>
  </protectedRanges>
  <mergeCells count="80">
    <mergeCell ref="A1:N1"/>
    <mergeCell ref="A2:N2"/>
    <mergeCell ref="A3:N3"/>
    <mergeCell ref="B4:C4"/>
    <mergeCell ref="D4:H4"/>
    <mergeCell ref="J4:K4"/>
    <mergeCell ref="L4:M4"/>
    <mergeCell ref="B5:C5"/>
    <mergeCell ref="D5:H5"/>
    <mergeCell ref="M5:N5"/>
    <mergeCell ref="B6:C6"/>
    <mergeCell ref="D6:F6"/>
    <mergeCell ref="H6:N6"/>
    <mergeCell ref="B7:C7"/>
    <mergeCell ref="D7:N7"/>
    <mergeCell ref="B8:C8"/>
    <mergeCell ref="D8:N8"/>
    <mergeCell ref="B9:C9"/>
    <mergeCell ref="D9:N9"/>
    <mergeCell ref="A10:N10"/>
    <mergeCell ref="G11:J11"/>
    <mergeCell ref="K11:N11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A21:N21"/>
    <mergeCell ref="H22:J22"/>
    <mergeCell ref="K22:N22"/>
    <mergeCell ref="K23:L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6:N36"/>
    <mergeCell ref="A37:B37"/>
    <mergeCell ref="C37:N37"/>
    <mergeCell ref="A38:B38"/>
    <mergeCell ref="C38:N38"/>
    <mergeCell ref="A39:B39"/>
    <mergeCell ref="C39:N39"/>
    <mergeCell ref="A40:B40"/>
    <mergeCell ref="C40:D40"/>
    <mergeCell ref="F40:J40"/>
    <mergeCell ref="K40:M40"/>
    <mergeCell ref="A41:N41"/>
    <mergeCell ref="A4:A7"/>
    <mergeCell ref="A8:A9"/>
    <mergeCell ref="A11:A20"/>
    <mergeCell ref="A22:A35"/>
    <mergeCell ref="B22:B23"/>
    <mergeCell ref="B24:B26"/>
    <mergeCell ref="B27:B30"/>
    <mergeCell ref="B31:B33"/>
    <mergeCell ref="B34:B35"/>
    <mergeCell ref="C22:C23"/>
    <mergeCell ref="F22:F23"/>
    <mergeCell ref="G22:G23"/>
    <mergeCell ref="D11:F12"/>
    <mergeCell ref="B11:C13"/>
    <mergeCell ref="D22:E23"/>
  </mergeCells>
  <conditionalFormatting sqref="D14:F16">
    <cfRule type="cellIs" priority="13" dxfId="0" operator="notEqual" stopIfTrue="1">
      <formula>#REF!</formula>
    </cfRule>
  </conditionalFormatting>
  <conditionalFormatting sqref="N14:N20 L14:L20 J14:J20 H14:H20">
    <cfRule type="cellIs" priority="2" dxfId="1" operator="greaterThan" stopIfTrue="1">
      <formula>1</formula>
    </cfRule>
  </conditionalFormatting>
  <conditionalFormatting sqref="D17:F20">
    <cfRule type="cellIs" priority="14" dxfId="0" operator="notEqual" stopIfTrue="1">
      <formula>#REF!</formula>
    </cfRule>
  </conditionalFormatting>
  <conditionalFormatting sqref="M17:M20 I17:I20">
    <cfRule type="cellIs" priority="15" dxfId="2" operator="greaterThan" stopIfTrue="1">
      <formula>#REF!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scale="7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100" workbookViewId="0" topLeftCell="A1">
      <selection activeCell="B33" sqref="B33:B34"/>
    </sheetView>
  </sheetViews>
  <sheetFormatPr defaultColWidth="9.00390625" defaultRowHeight="14.25"/>
  <cols>
    <col min="1" max="1" width="7.25390625" style="2" customWidth="1"/>
    <col min="2" max="2" width="9.75390625" style="2" customWidth="1"/>
    <col min="3" max="3" width="10.00390625" style="2" customWidth="1"/>
    <col min="4" max="4" width="6.375" style="2" customWidth="1"/>
    <col min="5" max="5" width="2.625" style="2" customWidth="1"/>
    <col min="6" max="6" width="4.875" style="2" customWidth="1"/>
    <col min="7" max="7" width="11.25390625" style="2" customWidth="1"/>
    <col min="8" max="8" width="10.125" style="2" customWidth="1"/>
    <col min="9" max="9" width="10.00390625" style="2" customWidth="1"/>
    <col min="10" max="10" width="13.125" style="2" customWidth="1"/>
    <col min="11" max="11" width="9.50390625" style="2" customWidth="1"/>
    <col min="12" max="12" width="9.125" style="2" customWidth="1"/>
    <col min="13" max="13" width="9.625" style="2" customWidth="1"/>
    <col min="14" max="14" width="13.125" style="2" customWidth="1"/>
    <col min="15" max="16384" width="9.00390625" style="2" customWidth="1"/>
  </cols>
  <sheetData>
    <row r="1" spans="1:14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24.75" customHeight="1">
      <c r="A4" s="11" t="s">
        <v>3</v>
      </c>
      <c r="B4" s="11" t="s">
        <v>4</v>
      </c>
      <c r="C4" s="11"/>
      <c r="D4" s="12" t="s">
        <v>114</v>
      </c>
      <c r="E4" s="12"/>
      <c r="F4" s="12"/>
      <c r="G4" s="12"/>
      <c r="H4" s="12"/>
      <c r="I4" s="12" t="s">
        <v>6</v>
      </c>
      <c r="J4" s="12" t="s">
        <v>7</v>
      </c>
      <c r="K4" s="12"/>
      <c r="L4" s="12" t="s">
        <v>8</v>
      </c>
      <c r="M4" s="12"/>
      <c r="N4" s="73">
        <v>53.5</v>
      </c>
    </row>
    <row r="5" spans="1:14" s="3" customFormat="1" ht="24.75" customHeight="1">
      <c r="A5" s="11"/>
      <c r="B5" s="12" t="s">
        <v>9</v>
      </c>
      <c r="C5" s="12"/>
      <c r="D5" s="12" t="s">
        <v>10</v>
      </c>
      <c r="E5" s="12"/>
      <c r="F5" s="12"/>
      <c r="G5" s="12"/>
      <c r="H5" s="12"/>
      <c r="I5" s="12" t="s">
        <v>11</v>
      </c>
      <c r="J5" s="12" t="s">
        <v>115</v>
      </c>
      <c r="K5" s="12"/>
      <c r="L5" s="12" t="s">
        <v>13</v>
      </c>
      <c r="M5" s="12">
        <v>70664011</v>
      </c>
      <c r="N5" s="12"/>
    </row>
    <row r="6" spans="1:14" s="3" customFormat="1" ht="24.75" customHeight="1">
      <c r="A6" s="11"/>
      <c r="B6" s="11" t="s">
        <v>14</v>
      </c>
      <c r="C6" s="11"/>
      <c r="D6" s="13" t="s">
        <v>15</v>
      </c>
      <c r="E6" s="14"/>
      <c r="F6" s="15"/>
      <c r="G6" s="12" t="s">
        <v>16</v>
      </c>
      <c r="H6" s="16" t="s">
        <v>17</v>
      </c>
      <c r="I6" s="16"/>
      <c r="J6" s="16"/>
      <c r="K6" s="16"/>
      <c r="L6" s="16"/>
      <c r="M6" s="16"/>
      <c r="N6" s="16"/>
    </row>
    <row r="7" spans="1:14" s="3" customFormat="1" ht="30.75" customHeight="1">
      <c r="A7" s="11"/>
      <c r="B7" s="17" t="s">
        <v>18</v>
      </c>
      <c r="C7" s="17"/>
      <c r="D7" s="18" t="s">
        <v>116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ht="38.25" customHeight="1">
      <c r="A8" s="11" t="s">
        <v>20</v>
      </c>
      <c r="B8" s="11" t="s">
        <v>21</v>
      </c>
      <c r="C8" s="11"/>
      <c r="D8" s="19" t="s">
        <v>22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ht="38.25" customHeight="1">
      <c r="A9" s="11"/>
      <c r="B9" s="11" t="s">
        <v>23</v>
      </c>
      <c r="C9" s="11"/>
      <c r="D9" s="18" t="s">
        <v>117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6.25" customHeight="1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2" customFormat="1" ht="21" customHeight="1">
      <c r="A11" s="11" t="s">
        <v>26</v>
      </c>
      <c r="B11" s="11" t="s">
        <v>27</v>
      </c>
      <c r="C11" s="11"/>
      <c r="D11" s="21" t="s">
        <v>28</v>
      </c>
      <c r="E11" s="11"/>
      <c r="F11" s="11"/>
      <c r="G11" s="11" t="s">
        <v>29</v>
      </c>
      <c r="H11" s="11"/>
      <c r="I11" s="11"/>
      <c r="J11" s="11"/>
      <c r="K11" s="11" t="s">
        <v>30</v>
      </c>
      <c r="L11" s="11"/>
      <c r="M11" s="11"/>
      <c r="N11" s="11"/>
    </row>
    <row r="12" spans="1:14" s="4" customFormat="1" ht="27.75" customHeight="1">
      <c r="A12" s="11"/>
      <c r="B12" s="11"/>
      <c r="C12" s="11"/>
      <c r="D12" s="11"/>
      <c r="E12" s="11"/>
      <c r="F12" s="11"/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31</v>
      </c>
      <c r="L12" s="11" t="s">
        <v>32</v>
      </c>
      <c r="M12" s="11" t="s">
        <v>33</v>
      </c>
      <c r="N12" s="11" t="s">
        <v>34</v>
      </c>
    </row>
    <row r="13" spans="1:14" s="5" customFormat="1" ht="14.25">
      <c r="A13" s="11"/>
      <c r="B13" s="11"/>
      <c r="C13" s="11"/>
      <c r="D13" s="22" t="s">
        <v>35</v>
      </c>
      <c r="E13" s="22"/>
      <c r="F13" s="22"/>
      <c r="G13" s="22" t="s">
        <v>36</v>
      </c>
      <c r="H13" s="22" t="s">
        <v>37</v>
      </c>
      <c r="I13" s="22" t="s">
        <v>38</v>
      </c>
      <c r="J13" s="22" t="s">
        <v>39</v>
      </c>
      <c r="K13" s="22" t="s">
        <v>40</v>
      </c>
      <c r="L13" s="22" t="s">
        <v>41</v>
      </c>
      <c r="M13" s="22" t="s">
        <v>42</v>
      </c>
      <c r="N13" s="22" t="s">
        <v>43</v>
      </c>
    </row>
    <row r="14" spans="1:20" s="6" customFormat="1" ht="21" customHeight="1">
      <c r="A14" s="11"/>
      <c r="B14" s="20" t="s">
        <v>44</v>
      </c>
      <c r="C14" s="20"/>
      <c r="D14" s="23">
        <v>53.5</v>
      </c>
      <c r="E14" s="23"/>
      <c r="F14" s="23"/>
      <c r="G14" s="57">
        <v>0</v>
      </c>
      <c r="H14" s="25">
        <f aca="true" t="shared" si="0" ref="H14:H16">G14/D14</f>
        <v>0</v>
      </c>
      <c r="I14" s="57">
        <v>0</v>
      </c>
      <c r="J14" s="25">
        <v>0</v>
      </c>
      <c r="K14" s="57">
        <v>0</v>
      </c>
      <c r="L14" s="25">
        <v>0</v>
      </c>
      <c r="M14" s="57">
        <v>0</v>
      </c>
      <c r="N14" s="25">
        <v>0</v>
      </c>
      <c r="T14" s="5"/>
    </row>
    <row r="15" spans="1:20" s="2" customFormat="1" ht="21" customHeight="1">
      <c r="A15" s="11"/>
      <c r="B15" s="26" t="s">
        <v>45</v>
      </c>
      <c r="C15" s="26"/>
      <c r="D15" s="27">
        <v>53.5</v>
      </c>
      <c r="E15" s="27"/>
      <c r="F15" s="27"/>
      <c r="G15" s="24">
        <v>0</v>
      </c>
      <c r="H15" s="58">
        <f t="shared" si="0"/>
        <v>0</v>
      </c>
      <c r="I15" s="24">
        <v>0</v>
      </c>
      <c r="J15" s="58">
        <v>0</v>
      </c>
      <c r="K15" s="24">
        <v>0</v>
      </c>
      <c r="L15" s="58">
        <f aca="true" t="shared" si="1" ref="L14:L16">K15/D15</f>
        <v>0</v>
      </c>
      <c r="M15" s="24">
        <v>39.69</v>
      </c>
      <c r="N15" s="58">
        <v>0</v>
      </c>
      <c r="T15" s="6"/>
    </row>
    <row r="16" spans="1:14" s="2" customFormat="1" ht="21" customHeight="1">
      <c r="A16" s="11"/>
      <c r="B16" s="28" t="s">
        <v>46</v>
      </c>
      <c r="C16" s="28"/>
      <c r="D16" s="27">
        <v>53.5</v>
      </c>
      <c r="E16" s="27"/>
      <c r="F16" s="27"/>
      <c r="G16" s="29">
        <v>0</v>
      </c>
      <c r="H16" s="58">
        <f t="shared" si="0"/>
        <v>0</v>
      </c>
      <c r="I16" s="24">
        <v>0</v>
      </c>
      <c r="J16" s="58">
        <v>0</v>
      </c>
      <c r="K16" s="24">
        <v>0</v>
      </c>
      <c r="L16" s="58">
        <f t="shared" si="1"/>
        <v>0</v>
      </c>
      <c r="M16" s="24">
        <v>39.69</v>
      </c>
      <c r="N16" s="58">
        <v>0</v>
      </c>
    </row>
    <row r="17" spans="1:14" s="2" customFormat="1" ht="21" customHeight="1">
      <c r="A17" s="11"/>
      <c r="B17" s="28" t="s">
        <v>47</v>
      </c>
      <c r="C17" s="28"/>
      <c r="D17" s="30">
        <v>0</v>
      </c>
      <c r="E17" s="30"/>
      <c r="F17" s="30"/>
      <c r="G17" s="29">
        <v>0</v>
      </c>
      <c r="H17" s="58">
        <v>0</v>
      </c>
      <c r="I17" s="29">
        <v>0</v>
      </c>
      <c r="J17" s="58">
        <v>0</v>
      </c>
      <c r="K17" s="29">
        <v>0</v>
      </c>
      <c r="L17" s="58">
        <v>0</v>
      </c>
      <c r="M17" s="29">
        <v>0</v>
      </c>
      <c r="N17" s="58">
        <v>0</v>
      </c>
    </row>
    <row r="18" spans="1:14" s="2" customFormat="1" ht="21" customHeight="1">
      <c r="A18" s="11"/>
      <c r="B18" s="28" t="s">
        <v>48</v>
      </c>
      <c r="C18" s="28"/>
      <c r="D18" s="30">
        <v>0</v>
      </c>
      <c r="E18" s="30"/>
      <c r="F18" s="30"/>
      <c r="G18" s="29">
        <v>0</v>
      </c>
      <c r="H18" s="58">
        <v>0</v>
      </c>
      <c r="I18" s="29">
        <v>0</v>
      </c>
      <c r="J18" s="58">
        <v>0</v>
      </c>
      <c r="K18" s="29">
        <v>0</v>
      </c>
      <c r="L18" s="58">
        <v>0</v>
      </c>
      <c r="M18" s="29">
        <v>0</v>
      </c>
      <c r="N18" s="58">
        <v>0</v>
      </c>
    </row>
    <row r="19" spans="1:14" s="2" customFormat="1" ht="21" customHeight="1">
      <c r="A19" s="11"/>
      <c r="B19" s="31" t="s">
        <v>49</v>
      </c>
      <c r="C19" s="31"/>
      <c r="D19" s="30">
        <v>0</v>
      </c>
      <c r="E19" s="30"/>
      <c r="F19" s="30"/>
      <c r="G19" s="29">
        <v>0</v>
      </c>
      <c r="H19" s="58">
        <v>0</v>
      </c>
      <c r="I19" s="29">
        <v>0</v>
      </c>
      <c r="J19" s="58">
        <v>0</v>
      </c>
      <c r="K19" s="29">
        <v>0</v>
      </c>
      <c r="L19" s="58">
        <v>0</v>
      </c>
      <c r="M19" s="29">
        <v>0</v>
      </c>
      <c r="N19" s="58">
        <v>0</v>
      </c>
    </row>
    <row r="20" spans="1:14" s="2" customFormat="1" ht="21" customHeight="1">
      <c r="A20" s="11"/>
      <c r="B20" s="26" t="s">
        <v>50</v>
      </c>
      <c r="C20" s="26"/>
      <c r="D20" s="30">
        <v>0</v>
      </c>
      <c r="E20" s="30"/>
      <c r="F20" s="30"/>
      <c r="G20" s="29">
        <v>0</v>
      </c>
      <c r="H20" s="58">
        <v>0</v>
      </c>
      <c r="I20" s="29">
        <v>0</v>
      </c>
      <c r="J20" s="58">
        <v>0</v>
      </c>
      <c r="K20" s="29">
        <v>0</v>
      </c>
      <c r="L20" s="58">
        <v>0</v>
      </c>
      <c r="M20" s="29">
        <v>0</v>
      </c>
      <c r="N20" s="58">
        <v>0</v>
      </c>
    </row>
    <row r="21" spans="1:14" s="2" customFormat="1" ht="21" customHeight="1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2" customFormat="1" ht="18" customHeight="1">
      <c r="A22" s="32" t="s">
        <v>52</v>
      </c>
      <c r="B22" s="32" t="s">
        <v>53</v>
      </c>
      <c r="C22" s="32" t="s">
        <v>54</v>
      </c>
      <c r="D22" s="32" t="s">
        <v>55</v>
      </c>
      <c r="E22" s="32"/>
      <c r="F22" s="32" t="s">
        <v>56</v>
      </c>
      <c r="G22" s="32" t="s">
        <v>57</v>
      </c>
      <c r="H22" s="11" t="s">
        <v>58</v>
      </c>
      <c r="I22" s="11"/>
      <c r="J22" s="11"/>
      <c r="K22" s="11" t="s">
        <v>59</v>
      </c>
      <c r="L22" s="11"/>
      <c r="M22" s="11"/>
      <c r="N22" s="11"/>
    </row>
    <row r="23" spans="1:14" s="7" customFormat="1" ht="29.25" customHeight="1">
      <c r="A23" s="32"/>
      <c r="B23" s="32"/>
      <c r="C23" s="32"/>
      <c r="D23" s="32"/>
      <c r="E23" s="32"/>
      <c r="F23" s="32"/>
      <c r="G23" s="32"/>
      <c r="H23" s="32" t="s">
        <v>60</v>
      </c>
      <c r="I23" s="32" t="s">
        <v>61</v>
      </c>
      <c r="J23" s="32" t="s">
        <v>62</v>
      </c>
      <c r="K23" s="32" t="s">
        <v>63</v>
      </c>
      <c r="L23" s="32"/>
      <c r="M23" s="32" t="s">
        <v>61</v>
      </c>
      <c r="N23" s="32" t="s">
        <v>62</v>
      </c>
    </row>
    <row r="24" spans="1:14" s="2" customFormat="1" ht="21.75" customHeight="1">
      <c r="A24" s="32"/>
      <c r="B24" s="33" t="s">
        <v>64</v>
      </c>
      <c r="C24" s="33" t="s">
        <v>65</v>
      </c>
      <c r="D24" s="32"/>
      <c r="E24" s="32"/>
      <c r="F24" s="32"/>
      <c r="G24" s="34"/>
      <c r="H24" s="34"/>
      <c r="I24" s="50"/>
      <c r="J24" s="51"/>
      <c r="K24" s="59"/>
      <c r="L24" s="60"/>
      <c r="M24" s="50"/>
      <c r="N24" s="51"/>
    </row>
    <row r="25" spans="1:14" s="2" customFormat="1" ht="21.75" customHeight="1">
      <c r="A25" s="32"/>
      <c r="B25" s="33"/>
      <c r="C25" s="33" t="s">
        <v>65</v>
      </c>
      <c r="D25" s="35" t="s">
        <v>118</v>
      </c>
      <c r="E25" s="36"/>
      <c r="F25" s="32"/>
      <c r="G25" s="34">
        <v>1</v>
      </c>
      <c r="H25" s="34">
        <v>0</v>
      </c>
      <c r="I25" s="50">
        <v>0</v>
      </c>
      <c r="J25" s="51" t="s">
        <v>119</v>
      </c>
      <c r="K25" s="59">
        <v>0</v>
      </c>
      <c r="L25" s="60"/>
      <c r="M25" s="50">
        <v>0</v>
      </c>
      <c r="N25" s="51" t="s">
        <v>119</v>
      </c>
    </row>
    <row r="26" spans="1:14" s="2" customFormat="1" ht="21.75" customHeight="1">
      <c r="A26" s="32"/>
      <c r="B26" s="33"/>
      <c r="C26" s="33" t="s">
        <v>72</v>
      </c>
      <c r="D26" s="32"/>
      <c r="E26" s="32"/>
      <c r="F26" s="32"/>
      <c r="G26" s="37"/>
      <c r="H26" s="90"/>
      <c r="I26" s="50"/>
      <c r="J26" s="51"/>
      <c r="K26" s="59"/>
      <c r="L26" s="60"/>
      <c r="M26" s="50"/>
      <c r="N26" s="51"/>
    </row>
    <row r="27" spans="1:14" s="2" customFormat="1" ht="21.75" customHeight="1">
      <c r="A27" s="32"/>
      <c r="B27" s="33" t="s">
        <v>75</v>
      </c>
      <c r="C27" s="33" t="s">
        <v>76</v>
      </c>
      <c r="D27" s="38" t="s">
        <v>120</v>
      </c>
      <c r="E27" s="38"/>
      <c r="F27" s="32"/>
      <c r="G27" s="39">
        <v>78</v>
      </c>
      <c r="H27" s="37">
        <v>0</v>
      </c>
      <c r="I27" s="50">
        <v>0</v>
      </c>
      <c r="J27" s="51" t="s">
        <v>119</v>
      </c>
      <c r="K27" s="59">
        <v>0</v>
      </c>
      <c r="L27" s="60"/>
      <c r="M27" s="50">
        <v>0</v>
      </c>
      <c r="N27" s="51" t="s">
        <v>119</v>
      </c>
    </row>
    <row r="28" spans="1:14" s="2" customFormat="1" ht="21.75" customHeight="1">
      <c r="A28" s="32"/>
      <c r="B28" s="33"/>
      <c r="C28" s="33" t="s">
        <v>83</v>
      </c>
      <c r="D28" s="35" t="s">
        <v>121</v>
      </c>
      <c r="E28" s="36"/>
      <c r="F28" s="32"/>
      <c r="G28" s="40" t="s">
        <v>97</v>
      </c>
      <c r="H28" s="40">
        <v>0</v>
      </c>
      <c r="I28" s="50">
        <v>0</v>
      </c>
      <c r="J28" s="51" t="s">
        <v>119</v>
      </c>
      <c r="K28" s="59">
        <v>0</v>
      </c>
      <c r="L28" s="60"/>
      <c r="M28" s="50">
        <v>0</v>
      </c>
      <c r="N28" s="51" t="s">
        <v>122</v>
      </c>
    </row>
    <row r="29" spans="1:14" s="2" customFormat="1" ht="21.75" customHeight="1">
      <c r="A29" s="32"/>
      <c r="B29" s="33"/>
      <c r="C29" s="33" t="s">
        <v>83</v>
      </c>
      <c r="D29" s="32"/>
      <c r="E29" s="32"/>
      <c r="F29" s="32"/>
      <c r="G29" s="40"/>
      <c r="H29" s="37"/>
      <c r="I29" s="37"/>
      <c r="J29" s="62"/>
      <c r="K29" s="59"/>
      <c r="L29" s="60"/>
      <c r="M29" s="37"/>
      <c r="N29" s="62"/>
    </row>
    <row r="30" spans="1:14" s="2" customFormat="1" ht="24" customHeight="1">
      <c r="A30" s="32"/>
      <c r="B30" s="46" t="s">
        <v>87</v>
      </c>
      <c r="C30" s="33" t="s">
        <v>88</v>
      </c>
      <c r="D30" s="32"/>
      <c r="E30" s="32"/>
      <c r="F30" s="32"/>
      <c r="G30" s="40"/>
      <c r="H30" s="37"/>
      <c r="I30" s="37"/>
      <c r="J30" s="62"/>
      <c r="K30" s="59"/>
      <c r="L30" s="60"/>
      <c r="M30" s="37"/>
      <c r="N30" s="62"/>
    </row>
    <row r="31" spans="1:14" s="2" customFormat="1" ht="24" customHeight="1">
      <c r="A31" s="32"/>
      <c r="B31" s="68"/>
      <c r="C31" s="33" t="s">
        <v>92</v>
      </c>
      <c r="D31" s="47"/>
      <c r="E31" s="48"/>
      <c r="F31" s="32"/>
      <c r="G31" s="37"/>
      <c r="H31" s="37"/>
      <c r="I31" s="50"/>
      <c r="J31" s="62"/>
      <c r="K31" s="59"/>
      <c r="L31" s="60"/>
      <c r="M31" s="50"/>
      <c r="N31" s="62"/>
    </row>
    <row r="32" spans="1:14" s="2" customFormat="1" ht="24" customHeight="1">
      <c r="A32" s="32"/>
      <c r="B32" s="49"/>
      <c r="C32" s="33" t="s">
        <v>95</v>
      </c>
      <c r="D32" s="32" t="s">
        <v>123</v>
      </c>
      <c r="E32" s="32"/>
      <c r="F32" s="37"/>
      <c r="G32" s="32">
        <v>5</v>
      </c>
      <c r="H32" s="32">
        <v>0</v>
      </c>
      <c r="I32" s="32">
        <v>0</v>
      </c>
      <c r="J32" s="32" t="s">
        <v>119</v>
      </c>
      <c r="K32" s="59">
        <v>0</v>
      </c>
      <c r="L32" s="60"/>
      <c r="M32" s="51">
        <v>0</v>
      </c>
      <c r="N32" s="32" t="s">
        <v>119</v>
      </c>
    </row>
    <row r="33" spans="1:14" s="2" customFormat="1" ht="24" customHeight="1">
      <c r="A33" s="32"/>
      <c r="B33" s="46" t="s">
        <v>98</v>
      </c>
      <c r="C33" s="33" t="s">
        <v>99</v>
      </c>
      <c r="D33" s="35" t="s">
        <v>100</v>
      </c>
      <c r="E33" s="36"/>
      <c r="F33" s="37"/>
      <c r="G33" s="50">
        <v>0.95</v>
      </c>
      <c r="H33" s="51">
        <v>0</v>
      </c>
      <c r="I33" s="51">
        <v>0</v>
      </c>
      <c r="J33" s="32" t="s">
        <v>119</v>
      </c>
      <c r="K33" s="59">
        <v>0</v>
      </c>
      <c r="L33" s="60"/>
      <c r="M33" s="51">
        <v>0</v>
      </c>
      <c r="N33" s="32" t="s">
        <v>119</v>
      </c>
    </row>
    <row r="34" spans="1:14" s="2" customFormat="1" ht="24" customHeight="1">
      <c r="A34" s="32"/>
      <c r="B34" s="49"/>
      <c r="C34" s="33" t="s">
        <v>99</v>
      </c>
      <c r="D34" s="32"/>
      <c r="E34" s="32"/>
      <c r="F34" s="37"/>
      <c r="G34" s="34"/>
      <c r="H34" s="51"/>
      <c r="I34" s="51"/>
      <c r="J34" s="32"/>
      <c r="K34" s="59"/>
      <c r="L34" s="60"/>
      <c r="M34" s="51"/>
      <c r="N34" s="32"/>
    </row>
    <row r="35" spans="1:14" s="2" customFormat="1" ht="26.25" customHeight="1">
      <c r="A35" s="20" t="s">
        <v>103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2" customFormat="1" ht="57" customHeight="1">
      <c r="A36" s="11" t="s">
        <v>104</v>
      </c>
      <c r="B36" s="11"/>
      <c r="C36" s="52" t="s">
        <v>124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s="2" customFormat="1" ht="57" customHeight="1">
      <c r="A37" s="11" t="s">
        <v>106</v>
      </c>
      <c r="B37" s="11"/>
      <c r="C37" s="52" t="s">
        <v>125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s="2" customFormat="1" ht="57" customHeight="1">
      <c r="A38" s="11" t="s">
        <v>108</v>
      </c>
      <c r="B38" s="11"/>
      <c r="C38" s="52" t="s">
        <v>126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2" customFormat="1" ht="21" customHeight="1">
      <c r="A39" s="53" t="s">
        <v>110</v>
      </c>
      <c r="B39" s="53"/>
      <c r="C39" s="54"/>
      <c r="D39" s="54"/>
      <c r="F39" s="55" t="s">
        <v>127</v>
      </c>
      <c r="G39" s="55"/>
      <c r="H39" s="55"/>
      <c r="I39" s="55"/>
      <c r="J39" s="55"/>
      <c r="K39" s="64" t="s">
        <v>112</v>
      </c>
      <c r="L39" s="64"/>
      <c r="M39" s="64"/>
      <c r="N39" s="65"/>
    </row>
    <row r="40" spans="1:14" s="2" customFormat="1" ht="21" customHeight="1">
      <c r="A40" s="56" t="s">
        <v>113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</sheetData>
  <sheetProtection/>
  <protectedRanges>
    <protectedRange sqref="A1" name="区域23"/>
    <protectedRange sqref="E40:H40 F39:G39 I39:N40 C39:D40" name="区域21"/>
    <protectedRange sqref="G32:G34 G24:I25 G26:N26 G27:H27 I27:I28 H33:I34 H32:J32 G31:N31 M26:M27 N27 G29:K30 N29:N30 K29:K30 M25 K24:L24 K25:L25 K25:L25 K26:L26 M27 K27:L27 K27:L27 M28 L29:M30 K28:L28 K28:L28 K31:M31 M32 M32:N32 K32:L32 K32:L32 K34 M33 L34:M34 K34:L34 K33:L33 K33:L33 K24:L24 N25:N27 M24:N24 M24:N24" name="区域17"/>
    <protectedRange sqref="D24:F34" name="区域16"/>
    <protectedRange sqref="D4:J5 L4:M5 B5:C5 D6:L6 N4:N8 D7:M8" name="区域1"/>
    <protectedRange sqref="D21:F21" name="区域2"/>
    <protectedRange sqref="G16:G21" name="区域3"/>
    <protectedRange sqref="I17:I21" name="区域4"/>
    <protectedRange sqref="K17:K21" name="区域5"/>
    <protectedRange sqref="M17:M21" name="区域6"/>
    <protectedRange sqref="C36:N38" name="区域21_1"/>
    <protectedRange sqref="D9:N9" name="区域1_1"/>
  </protectedRanges>
  <mergeCells count="90">
    <mergeCell ref="A1:N1"/>
    <mergeCell ref="A2:N2"/>
    <mergeCell ref="A3:N3"/>
    <mergeCell ref="B4:C4"/>
    <mergeCell ref="D4:H4"/>
    <mergeCell ref="J4:K4"/>
    <mergeCell ref="L4:M4"/>
    <mergeCell ref="B5:C5"/>
    <mergeCell ref="D5:H5"/>
    <mergeCell ref="M5:N5"/>
    <mergeCell ref="B6:C6"/>
    <mergeCell ref="D6:F6"/>
    <mergeCell ref="H6:N6"/>
    <mergeCell ref="B7:C7"/>
    <mergeCell ref="D7:N7"/>
    <mergeCell ref="B8:C8"/>
    <mergeCell ref="D8:N8"/>
    <mergeCell ref="B9:C9"/>
    <mergeCell ref="D9:N9"/>
    <mergeCell ref="A10:N10"/>
    <mergeCell ref="G11:J11"/>
    <mergeCell ref="K11:N11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A21:N21"/>
    <mergeCell ref="H22:J22"/>
    <mergeCell ref="K22:N22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2:E32"/>
    <mergeCell ref="K32:L32"/>
    <mergeCell ref="D33:E33"/>
    <mergeCell ref="K33:L33"/>
    <mergeCell ref="D34:E34"/>
    <mergeCell ref="K34:L34"/>
    <mergeCell ref="A35:N35"/>
    <mergeCell ref="A36:B36"/>
    <mergeCell ref="C36:N36"/>
    <mergeCell ref="A37:B37"/>
    <mergeCell ref="C37:N37"/>
    <mergeCell ref="A38:B38"/>
    <mergeCell ref="C38:N38"/>
    <mergeCell ref="A39:B39"/>
    <mergeCell ref="C39:D39"/>
    <mergeCell ref="F39:J39"/>
    <mergeCell ref="K39:M39"/>
    <mergeCell ref="A40:N40"/>
    <mergeCell ref="A4:A7"/>
    <mergeCell ref="A8:A9"/>
    <mergeCell ref="A11:A20"/>
    <mergeCell ref="A22:A34"/>
    <mergeCell ref="B22:B23"/>
    <mergeCell ref="B24:B26"/>
    <mergeCell ref="B27:B29"/>
    <mergeCell ref="B30:B32"/>
    <mergeCell ref="B33:B34"/>
    <mergeCell ref="C22:C23"/>
    <mergeCell ref="F22:F23"/>
    <mergeCell ref="G22:G23"/>
    <mergeCell ref="B11:C13"/>
    <mergeCell ref="D11:F12"/>
    <mergeCell ref="D22:E23"/>
  </mergeCells>
  <conditionalFormatting sqref="D14:F16">
    <cfRule type="cellIs" priority="2" dxfId="0" operator="notEqual" stopIfTrue="1">
      <formula>#REF!</formula>
    </cfRule>
  </conditionalFormatting>
  <conditionalFormatting sqref="N14:N20 L14:L20 J14:J20 H14:H20">
    <cfRule type="cellIs" priority="1" dxfId="1" operator="greaterThan" stopIfTrue="1">
      <formula>1</formula>
    </cfRule>
  </conditionalFormatting>
  <conditionalFormatting sqref="D17:F20">
    <cfRule type="cellIs" priority="3" dxfId="0" operator="notEqual" stopIfTrue="1">
      <formula>#REF!</formula>
    </cfRule>
  </conditionalFormatting>
  <conditionalFormatting sqref="M17:M20 I17:I20">
    <cfRule type="cellIs" priority="4" dxfId="2" operator="greaterThan" stopIfTrue="1">
      <formula>#REF!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7.25390625" style="2" customWidth="1"/>
    <col min="2" max="2" width="9.75390625" style="2" customWidth="1"/>
    <col min="3" max="3" width="10.00390625" style="2" customWidth="1"/>
    <col min="4" max="4" width="6.375" style="2" customWidth="1"/>
    <col min="5" max="5" width="2.625" style="2" customWidth="1"/>
    <col min="6" max="6" width="4.875" style="2" customWidth="1"/>
    <col min="7" max="7" width="11.25390625" style="2" customWidth="1"/>
    <col min="8" max="8" width="10.125" style="2" customWidth="1"/>
    <col min="9" max="9" width="10.00390625" style="2" customWidth="1"/>
    <col min="10" max="10" width="13.125" style="2" customWidth="1"/>
    <col min="11" max="11" width="9.50390625" style="2" customWidth="1"/>
    <col min="12" max="12" width="9.125" style="2" customWidth="1"/>
    <col min="13" max="13" width="9.625" style="2" customWidth="1"/>
    <col min="14" max="14" width="13.125" style="2" customWidth="1"/>
    <col min="15" max="16384" width="9.00390625" style="2" customWidth="1"/>
  </cols>
  <sheetData>
    <row r="1" spans="1:14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24.75" customHeight="1">
      <c r="A4" s="11" t="s">
        <v>3</v>
      </c>
      <c r="B4" s="11" t="s">
        <v>4</v>
      </c>
      <c r="C4" s="11"/>
      <c r="D4" s="12" t="s">
        <v>128</v>
      </c>
      <c r="E4" s="12"/>
      <c r="F4" s="12"/>
      <c r="G4" s="12"/>
      <c r="H4" s="12"/>
      <c r="I4" s="12" t="s">
        <v>6</v>
      </c>
      <c r="J4" s="12" t="s">
        <v>7</v>
      </c>
      <c r="K4" s="12"/>
      <c r="L4" s="12" t="s">
        <v>8</v>
      </c>
      <c r="M4" s="12"/>
      <c r="N4" s="73">
        <v>30.6</v>
      </c>
    </row>
    <row r="5" spans="1:14" s="3" customFormat="1" ht="24.75" customHeight="1">
      <c r="A5" s="11"/>
      <c r="B5" s="12" t="s">
        <v>9</v>
      </c>
      <c r="C5" s="12"/>
      <c r="D5" s="12" t="s">
        <v>10</v>
      </c>
      <c r="E5" s="12"/>
      <c r="F5" s="12"/>
      <c r="G5" s="12"/>
      <c r="H5" s="12"/>
      <c r="I5" s="12" t="s">
        <v>11</v>
      </c>
      <c r="J5" s="12" t="s">
        <v>115</v>
      </c>
      <c r="K5" s="12"/>
      <c r="L5" s="12" t="s">
        <v>13</v>
      </c>
      <c r="M5" s="12">
        <v>70664011</v>
      </c>
      <c r="N5" s="12"/>
    </row>
    <row r="6" spans="1:14" s="3" customFormat="1" ht="24.75" customHeight="1">
      <c r="A6" s="11"/>
      <c r="B6" s="11" t="s">
        <v>14</v>
      </c>
      <c r="C6" s="11"/>
      <c r="D6" s="13" t="s">
        <v>15</v>
      </c>
      <c r="E6" s="14"/>
      <c r="F6" s="15"/>
      <c r="G6" s="12" t="s">
        <v>16</v>
      </c>
      <c r="H6" s="16" t="s">
        <v>17</v>
      </c>
      <c r="I6" s="16"/>
      <c r="J6" s="16"/>
      <c r="K6" s="16"/>
      <c r="L6" s="16"/>
      <c r="M6" s="16"/>
      <c r="N6" s="16"/>
    </row>
    <row r="7" spans="1:14" s="3" customFormat="1" ht="30.75" customHeight="1">
      <c r="A7" s="11"/>
      <c r="B7" s="17" t="s">
        <v>18</v>
      </c>
      <c r="C7" s="17"/>
      <c r="D7" s="18" t="s">
        <v>129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ht="38.25" customHeight="1">
      <c r="A8" s="11" t="s">
        <v>20</v>
      </c>
      <c r="B8" s="11" t="s">
        <v>21</v>
      </c>
      <c r="C8" s="11"/>
      <c r="D8" s="19" t="s">
        <v>22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ht="38.25" customHeight="1">
      <c r="A9" s="11"/>
      <c r="B9" s="11" t="s">
        <v>23</v>
      </c>
      <c r="C9" s="11"/>
      <c r="D9" s="18" t="s">
        <v>117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6.25" customHeight="1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2" customFormat="1" ht="21" customHeight="1">
      <c r="A11" s="11" t="s">
        <v>26</v>
      </c>
      <c r="B11" s="11" t="s">
        <v>27</v>
      </c>
      <c r="C11" s="11"/>
      <c r="D11" s="21" t="s">
        <v>28</v>
      </c>
      <c r="E11" s="11"/>
      <c r="F11" s="11"/>
      <c r="G11" s="11" t="s">
        <v>29</v>
      </c>
      <c r="H11" s="11"/>
      <c r="I11" s="11"/>
      <c r="J11" s="11"/>
      <c r="K11" s="11" t="s">
        <v>30</v>
      </c>
      <c r="L11" s="11"/>
      <c r="M11" s="11"/>
      <c r="N11" s="11"/>
    </row>
    <row r="12" spans="1:14" s="4" customFormat="1" ht="27.75" customHeight="1">
      <c r="A12" s="11"/>
      <c r="B12" s="11"/>
      <c r="C12" s="11"/>
      <c r="D12" s="11"/>
      <c r="E12" s="11"/>
      <c r="F12" s="11"/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31</v>
      </c>
      <c r="L12" s="11" t="s">
        <v>32</v>
      </c>
      <c r="M12" s="11" t="s">
        <v>33</v>
      </c>
      <c r="N12" s="11" t="s">
        <v>34</v>
      </c>
    </row>
    <row r="13" spans="1:14" s="5" customFormat="1" ht="14.25">
      <c r="A13" s="11"/>
      <c r="B13" s="11"/>
      <c r="C13" s="11"/>
      <c r="D13" s="22" t="s">
        <v>35</v>
      </c>
      <c r="E13" s="22"/>
      <c r="F13" s="22"/>
      <c r="G13" s="22" t="s">
        <v>36</v>
      </c>
      <c r="H13" s="22" t="s">
        <v>37</v>
      </c>
      <c r="I13" s="22" t="s">
        <v>38</v>
      </c>
      <c r="J13" s="22" t="s">
        <v>39</v>
      </c>
      <c r="K13" s="22" t="s">
        <v>40</v>
      </c>
      <c r="L13" s="22" t="s">
        <v>41</v>
      </c>
      <c r="M13" s="22" t="s">
        <v>42</v>
      </c>
      <c r="N13" s="22" t="s">
        <v>43</v>
      </c>
    </row>
    <row r="14" spans="1:20" s="6" customFormat="1" ht="21" customHeight="1">
      <c r="A14" s="11"/>
      <c r="B14" s="20" t="s">
        <v>44</v>
      </c>
      <c r="C14" s="20"/>
      <c r="D14" s="23">
        <v>30.6</v>
      </c>
      <c r="E14" s="23"/>
      <c r="F14" s="23"/>
      <c r="G14" s="57">
        <v>0</v>
      </c>
      <c r="H14" s="25">
        <f aca="true" t="shared" si="0" ref="H14:H16">G14/D14</f>
        <v>0</v>
      </c>
      <c r="I14" s="57">
        <v>0</v>
      </c>
      <c r="J14" s="25">
        <v>0</v>
      </c>
      <c r="K14" s="57">
        <v>30.6</v>
      </c>
      <c r="L14" s="25">
        <f>K14/D14</f>
        <v>1</v>
      </c>
      <c r="M14" s="57">
        <v>30.6</v>
      </c>
      <c r="N14" s="25">
        <f>M14/D14</f>
        <v>1</v>
      </c>
      <c r="T14" s="5"/>
    </row>
    <row r="15" spans="1:20" s="2" customFormat="1" ht="21" customHeight="1">
      <c r="A15" s="11"/>
      <c r="B15" s="26" t="s">
        <v>45</v>
      </c>
      <c r="C15" s="26"/>
      <c r="D15" s="27">
        <v>0</v>
      </c>
      <c r="E15" s="27"/>
      <c r="F15" s="27"/>
      <c r="G15" s="24">
        <v>0</v>
      </c>
      <c r="H15" s="58">
        <v>0</v>
      </c>
      <c r="I15" s="24">
        <v>0</v>
      </c>
      <c r="J15" s="58">
        <v>0</v>
      </c>
      <c r="K15" s="24">
        <v>0</v>
      </c>
      <c r="L15" s="25">
        <v>0</v>
      </c>
      <c r="M15" s="24">
        <v>0</v>
      </c>
      <c r="N15" s="58">
        <v>0</v>
      </c>
      <c r="T15" s="6"/>
    </row>
    <row r="16" spans="1:14" s="2" customFormat="1" ht="21" customHeight="1">
      <c r="A16" s="11"/>
      <c r="B16" s="28" t="s">
        <v>46</v>
      </c>
      <c r="C16" s="28"/>
      <c r="D16" s="27">
        <v>0</v>
      </c>
      <c r="E16" s="27"/>
      <c r="F16" s="27"/>
      <c r="G16" s="29">
        <v>0</v>
      </c>
      <c r="H16" s="58">
        <v>0</v>
      </c>
      <c r="I16" s="24">
        <v>0</v>
      </c>
      <c r="J16" s="58">
        <v>0</v>
      </c>
      <c r="K16" s="24">
        <v>0</v>
      </c>
      <c r="L16" s="25">
        <v>0</v>
      </c>
      <c r="M16" s="24">
        <v>0</v>
      </c>
      <c r="N16" s="58">
        <v>0</v>
      </c>
    </row>
    <row r="17" spans="1:14" s="2" customFormat="1" ht="21" customHeight="1">
      <c r="A17" s="11"/>
      <c r="B17" s="28" t="s">
        <v>47</v>
      </c>
      <c r="C17" s="28"/>
      <c r="D17" s="30">
        <v>0</v>
      </c>
      <c r="E17" s="30"/>
      <c r="F17" s="30"/>
      <c r="G17" s="29">
        <v>0</v>
      </c>
      <c r="H17" s="58">
        <v>0</v>
      </c>
      <c r="I17" s="29">
        <v>0</v>
      </c>
      <c r="J17" s="58">
        <v>0</v>
      </c>
      <c r="K17" s="29">
        <v>0</v>
      </c>
      <c r="L17" s="25">
        <v>0</v>
      </c>
      <c r="M17" s="29">
        <v>0</v>
      </c>
      <c r="N17" s="58">
        <v>0</v>
      </c>
    </row>
    <row r="18" spans="1:14" s="2" customFormat="1" ht="21" customHeight="1">
      <c r="A18" s="11"/>
      <c r="B18" s="28" t="s">
        <v>48</v>
      </c>
      <c r="C18" s="28"/>
      <c r="D18" s="30">
        <v>0</v>
      </c>
      <c r="E18" s="30"/>
      <c r="F18" s="30"/>
      <c r="G18" s="29">
        <v>0</v>
      </c>
      <c r="H18" s="58">
        <v>0</v>
      </c>
      <c r="I18" s="29">
        <v>0</v>
      </c>
      <c r="J18" s="58">
        <v>0</v>
      </c>
      <c r="K18" s="29">
        <v>0</v>
      </c>
      <c r="L18" s="25">
        <v>0</v>
      </c>
      <c r="M18" s="29">
        <v>0</v>
      </c>
      <c r="N18" s="58">
        <v>0</v>
      </c>
    </row>
    <row r="19" spans="1:14" s="2" customFormat="1" ht="21" customHeight="1">
      <c r="A19" s="11"/>
      <c r="B19" s="31" t="s">
        <v>49</v>
      </c>
      <c r="C19" s="31"/>
      <c r="D19" s="30">
        <v>30.6</v>
      </c>
      <c r="E19" s="30"/>
      <c r="F19" s="30"/>
      <c r="G19" s="29">
        <v>0</v>
      </c>
      <c r="H19" s="58">
        <f>G19/D19</f>
        <v>0</v>
      </c>
      <c r="I19" s="29">
        <v>0</v>
      </c>
      <c r="J19" s="58">
        <v>0</v>
      </c>
      <c r="K19" s="29">
        <v>30.6</v>
      </c>
      <c r="L19" s="25">
        <f>K19/D19</f>
        <v>1</v>
      </c>
      <c r="M19" s="29">
        <v>30.6</v>
      </c>
      <c r="N19" s="58">
        <f>M19/D19</f>
        <v>1</v>
      </c>
    </row>
    <row r="20" spans="1:14" s="2" customFormat="1" ht="21" customHeight="1">
      <c r="A20" s="11"/>
      <c r="B20" s="26" t="s">
        <v>50</v>
      </c>
      <c r="C20" s="26"/>
      <c r="D20" s="30">
        <v>0</v>
      </c>
      <c r="E20" s="30"/>
      <c r="F20" s="30"/>
      <c r="G20" s="29">
        <v>0</v>
      </c>
      <c r="H20" s="58">
        <v>0</v>
      </c>
      <c r="I20" s="29">
        <v>0</v>
      </c>
      <c r="J20" s="58">
        <v>0</v>
      </c>
      <c r="K20" s="29">
        <v>0</v>
      </c>
      <c r="L20" s="25">
        <v>0</v>
      </c>
      <c r="M20" s="29">
        <v>0</v>
      </c>
      <c r="N20" s="58">
        <v>0</v>
      </c>
    </row>
    <row r="21" spans="1:14" s="2" customFormat="1" ht="21" customHeight="1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2" customFormat="1" ht="18" customHeight="1">
      <c r="A22" s="32" t="s">
        <v>52</v>
      </c>
      <c r="B22" s="32" t="s">
        <v>53</v>
      </c>
      <c r="C22" s="32" t="s">
        <v>54</v>
      </c>
      <c r="D22" s="32" t="s">
        <v>55</v>
      </c>
      <c r="E22" s="32"/>
      <c r="F22" s="32" t="s">
        <v>56</v>
      </c>
      <c r="G22" s="32" t="s">
        <v>57</v>
      </c>
      <c r="H22" s="11" t="s">
        <v>58</v>
      </c>
      <c r="I22" s="11"/>
      <c r="J22" s="11"/>
      <c r="K22" s="11" t="s">
        <v>59</v>
      </c>
      <c r="L22" s="11"/>
      <c r="M22" s="11"/>
      <c r="N22" s="11"/>
    </row>
    <row r="23" spans="1:14" s="7" customFormat="1" ht="29.25" customHeight="1">
      <c r="A23" s="32"/>
      <c r="B23" s="32"/>
      <c r="C23" s="32"/>
      <c r="D23" s="32"/>
      <c r="E23" s="32"/>
      <c r="F23" s="32"/>
      <c r="G23" s="32"/>
      <c r="H23" s="32" t="s">
        <v>60</v>
      </c>
      <c r="I23" s="32" t="s">
        <v>61</v>
      </c>
      <c r="J23" s="32" t="s">
        <v>62</v>
      </c>
      <c r="K23" s="32" t="s">
        <v>63</v>
      </c>
      <c r="L23" s="32"/>
      <c r="M23" s="32" t="s">
        <v>61</v>
      </c>
      <c r="N23" s="32" t="s">
        <v>62</v>
      </c>
    </row>
    <row r="24" spans="1:14" s="2" customFormat="1" ht="21.75" customHeight="1">
      <c r="A24" s="32"/>
      <c r="B24" s="33" t="s">
        <v>64</v>
      </c>
      <c r="C24" s="33" t="s">
        <v>65</v>
      </c>
      <c r="D24" s="32" t="s">
        <v>130</v>
      </c>
      <c r="E24" s="32"/>
      <c r="F24" s="32"/>
      <c r="G24" s="34" t="s">
        <v>131</v>
      </c>
      <c r="H24" s="34" t="s">
        <v>132</v>
      </c>
      <c r="I24" s="50">
        <v>1</v>
      </c>
      <c r="J24" s="51"/>
      <c r="K24" s="59" t="s">
        <v>132</v>
      </c>
      <c r="L24" s="60"/>
      <c r="M24" s="50">
        <v>1</v>
      </c>
      <c r="N24" s="51"/>
    </row>
    <row r="25" spans="1:14" s="2" customFormat="1" ht="21.75" customHeight="1">
      <c r="A25" s="32"/>
      <c r="B25" s="33"/>
      <c r="C25" s="33" t="s">
        <v>65</v>
      </c>
      <c r="D25" s="35"/>
      <c r="E25" s="36"/>
      <c r="F25" s="32"/>
      <c r="G25" s="34"/>
      <c r="H25" s="34"/>
      <c r="I25" s="50"/>
      <c r="J25" s="51"/>
      <c r="K25" s="59"/>
      <c r="L25" s="60"/>
      <c r="M25" s="50"/>
      <c r="N25" s="51"/>
    </row>
    <row r="26" spans="1:14" s="2" customFormat="1" ht="21.75" customHeight="1">
      <c r="A26" s="32"/>
      <c r="B26" s="33"/>
      <c r="C26" s="33" t="s">
        <v>72</v>
      </c>
      <c r="D26" s="32" t="s">
        <v>133</v>
      </c>
      <c r="E26" s="32"/>
      <c r="F26" s="32"/>
      <c r="G26" s="37" t="s">
        <v>134</v>
      </c>
      <c r="H26" s="37">
        <v>0</v>
      </c>
      <c r="I26" s="50">
        <v>0</v>
      </c>
      <c r="J26" s="51" t="s">
        <v>119</v>
      </c>
      <c r="K26" s="59" t="s">
        <v>134</v>
      </c>
      <c r="L26" s="60"/>
      <c r="M26" s="50">
        <v>1</v>
      </c>
      <c r="N26" s="51"/>
    </row>
    <row r="27" spans="1:14" s="2" customFormat="1" ht="21.75" customHeight="1">
      <c r="A27" s="32"/>
      <c r="B27" s="33" t="s">
        <v>75</v>
      </c>
      <c r="C27" s="33" t="s">
        <v>76</v>
      </c>
      <c r="D27" s="38" t="s">
        <v>135</v>
      </c>
      <c r="E27" s="38"/>
      <c r="F27" s="32"/>
      <c r="G27" s="39" t="s">
        <v>136</v>
      </c>
      <c r="H27" s="37">
        <v>0</v>
      </c>
      <c r="I27" s="50">
        <v>0</v>
      </c>
      <c r="J27" s="51" t="s">
        <v>119</v>
      </c>
      <c r="K27" s="59" t="s">
        <v>136</v>
      </c>
      <c r="L27" s="60"/>
      <c r="M27" s="50">
        <v>1</v>
      </c>
      <c r="N27" s="51"/>
    </row>
    <row r="28" spans="1:14" s="2" customFormat="1" ht="21.75" customHeight="1">
      <c r="A28" s="32"/>
      <c r="B28" s="33"/>
      <c r="C28" s="33" t="s">
        <v>83</v>
      </c>
      <c r="D28" s="35" t="s">
        <v>121</v>
      </c>
      <c r="E28" s="36"/>
      <c r="F28" s="32"/>
      <c r="G28" s="40" t="s">
        <v>97</v>
      </c>
      <c r="H28" s="40" t="s">
        <v>97</v>
      </c>
      <c r="I28" s="50">
        <v>1</v>
      </c>
      <c r="J28" s="51"/>
      <c r="K28" s="59" t="s">
        <v>97</v>
      </c>
      <c r="L28" s="60"/>
      <c r="M28" s="50">
        <v>1</v>
      </c>
      <c r="N28" s="51"/>
    </row>
    <row r="29" spans="1:14" s="2" customFormat="1" ht="21.75" customHeight="1">
      <c r="A29" s="32"/>
      <c r="B29" s="33"/>
      <c r="C29" s="33" t="s">
        <v>83</v>
      </c>
      <c r="D29" s="32"/>
      <c r="E29" s="32"/>
      <c r="F29" s="32"/>
      <c r="G29" s="40"/>
      <c r="H29" s="37"/>
      <c r="I29" s="37"/>
      <c r="J29" s="62"/>
      <c r="K29" s="59"/>
      <c r="L29" s="60"/>
      <c r="M29" s="37"/>
      <c r="N29" s="62"/>
    </row>
    <row r="30" spans="1:14" s="2" customFormat="1" ht="24" customHeight="1">
      <c r="A30" s="32"/>
      <c r="B30" s="46" t="s">
        <v>87</v>
      </c>
      <c r="C30" s="33" t="s">
        <v>88</v>
      </c>
      <c r="D30" s="32"/>
      <c r="E30" s="32"/>
      <c r="F30" s="32"/>
      <c r="G30" s="40"/>
      <c r="H30" s="37"/>
      <c r="I30" s="37"/>
      <c r="J30" s="62"/>
      <c r="K30" s="59"/>
      <c r="L30" s="60"/>
      <c r="M30" s="37"/>
      <c r="N30" s="62"/>
    </row>
    <row r="31" spans="1:14" s="2" customFormat="1" ht="24" customHeight="1">
      <c r="A31" s="32"/>
      <c r="B31" s="68"/>
      <c r="C31" s="33" t="s">
        <v>92</v>
      </c>
      <c r="D31" s="47"/>
      <c r="E31" s="48"/>
      <c r="F31" s="32"/>
      <c r="G31" s="37"/>
      <c r="H31" s="37"/>
      <c r="I31" s="50"/>
      <c r="J31" s="62"/>
      <c r="K31" s="59"/>
      <c r="L31" s="60"/>
      <c r="M31" s="50"/>
      <c r="N31" s="62"/>
    </row>
    <row r="32" spans="1:14" s="2" customFormat="1" ht="24" customHeight="1">
      <c r="A32" s="32"/>
      <c r="B32" s="49"/>
      <c r="C32" s="33" t="s">
        <v>95</v>
      </c>
      <c r="D32" s="32" t="s">
        <v>123</v>
      </c>
      <c r="E32" s="32"/>
      <c r="F32" s="37"/>
      <c r="G32" s="32" t="s">
        <v>137</v>
      </c>
      <c r="H32" s="32" t="s">
        <v>97</v>
      </c>
      <c r="I32" s="50">
        <v>1</v>
      </c>
      <c r="J32" s="32"/>
      <c r="K32" s="59" t="s">
        <v>97</v>
      </c>
      <c r="L32" s="60"/>
      <c r="M32" s="50">
        <v>1</v>
      </c>
      <c r="N32" s="32"/>
    </row>
    <row r="33" spans="1:14" s="2" customFormat="1" ht="24" customHeight="1">
      <c r="A33" s="32"/>
      <c r="B33" s="46" t="s">
        <v>98</v>
      </c>
      <c r="C33" s="33" t="s">
        <v>99</v>
      </c>
      <c r="D33" s="35" t="s">
        <v>100</v>
      </c>
      <c r="E33" s="36"/>
      <c r="F33" s="37"/>
      <c r="G33" s="50">
        <v>0.95</v>
      </c>
      <c r="H33" s="51"/>
      <c r="I33" s="51">
        <v>0.9</v>
      </c>
      <c r="J33" s="32" t="s">
        <v>119</v>
      </c>
      <c r="K33" s="63">
        <v>0.9</v>
      </c>
      <c r="L33" s="60"/>
      <c r="M33" s="51">
        <v>0.9</v>
      </c>
      <c r="N33" s="32" t="s">
        <v>119</v>
      </c>
    </row>
    <row r="34" spans="1:14" s="2" customFormat="1" ht="24" customHeight="1">
      <c r="A34" s="32"/>
      <c r="B34" s="49"/>
      <c r="C34" s="33" t="s">
        <v>99</v>
      </c>
      <c r="D34" s="32"/>
      <c r="E34" s="32"/>
      <c r="F34" s="37"/>
      <c r="G34" s="34"/>
      <c r="H34" s="51"/>
      <c r="I34" s="51"/>
      <c r="J34" s="32"/>
      <c r="K34" s="59"/>
      <c r="L34" s="60"/>
      <c r="M34" s="51"/>
      <c r="N34" s="32"/>
    </row>
    <row r="35" spans="1:14" s="2" customFormat="1" ht="26.25" customHeight="1">
      <c r="A35" s="20" t="s">
        <v>103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s="2" customFormat="1" ht="57" customHeight="1">
      <c r="A36" s="11" t="s">
        <v>104</v>
      </c>
      <c r="B36" s="11"/>
      <c r="C36" s="52" t="s">
        <v>138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s="2" customFormat="1" ht="57" customHeight="1">
      <c r="A37" s="11" t="s">
        <v>106</v>
      </c>
      <c r="B37" s="11"/>
      <c r="C37" s="52" t="s">
        <v>125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s="2" customFormat="1" ht="57" customHeight="1">
      <c r="A38" s="11" t="s">
        <v>108</v>
      </c>
      <c r="B38" s="11"/>
      <c r="C38" s="52" t="s">
        <v>126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2" customFormat="1" ht="21" customHeight="1">
      <c r="A39" s="53" t="s">
        <v>110</v>
      </c>
      <c r="B39" s="53"/>
      <c r="C39" s="54"/>
      <c r="D39" s="54"/>
      <c r="F39" s="55" t="s">
        <v>127</v>
      </c>
      <c r="G39" s="55"/>
      <c r="H39" s="55"/>
      <c r="I39" s="55"/>
      <c r="J39" s="55"/>
      <c r="K39" s="64" t="s">
        <v>112</v>
      </c>
      <c r="L39" s="64"/>
      <c r="M39" s="64"/>
      <c r="N39" s="65"/>
    </row>
    <row r="40" spans="1:14" s="2" customFormat="1" ht="21" customHeight="1">
      <c r="A40" s="56" t="s">
        <v>113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</sheetData>
  <sheetProtection/>
  <protectedRanges>
    <protectedRange sqref="A1" name="区域23"/>
    <protectedRange sqref="E40:H40 F39:G39 I39:N40 C39:D40" name="区域21"/>
    <protectedRange sqref="G32:G34 G24:I25 G27:H27 I27:I28 H33:I34 G29:N31 K27:N27 K29:K30 K24:L28 K24:L25 K28:L28 K33:L34 N25:N27 M24:N24 M24:N24 G26 I26:N26 H26 H32 I32 M25:M27 M28 M28 J32 N32 K31:M31 K32:M32 K32:M32 K33:L33 K34:M34 M33:N33 M33:N33" name="区域17"/>
    <protectedRange sqref="D24:F34" name="区域16"/>
    <protectedRange sqref="D4:J5 L4:M5 B5:C5 D6:L6 N4:N8 D7:M8" name="区域1"/>
    <protectedRange sqref="D21:F21" name="区域2"/>
    <protectedRange sqref="G16:G21" name="区域3"/>
    <protectedRange sqref="I17:I21" name="区域4"/>
    <protectedRange sqref="K17:K21" name="区域5"/>
    <protectedRange sqref="M17:M21" name="区域6"/>
    <protectedRange sqref="C36:N38" name="区域21_1"/>
    <protectedRange sqref="D9:N9" name="区域1_1"/>
  </protectedRanges>
  <mergeCells count="90">
    <mergeCell ref="A1:N1"/>
    <mergeCell ref="A2:N2"/>
    <mergeCell ref="A3:N3"/>
    <mergeCell ref="B4:C4"/>
    <mergeCell ref="D4:H4"/>
    <mergeCell ref="J4:K4"/>
    <mergeCell ref="L4:M4"/>
    <mergeCell ref="B5:C5"/>
    <mergeCell ref="D5:H5"/>
    <mergeCell ref="M5:N5"/>
    <mergeCell ref="B6:C6"/>
    <mergeCell ref="D6:F6"/>
    <mergeCell ref="H6:N6"/>
    <mergeCell ref="B7:C7"/>
    <mergeCell ref="D7:N7"/>
    <mergeCell ref="B8:C8"/>
    <mergeCell ref="D8:N8"/>
    <mergeCell ref="B9:C9"/>
    <mergeCell ref="D9:N9"/>
    <mergeCell ref="A10:N10"/>
    <mergeCell ref="G11:J11"/>
    <mergeCell ref="K11:N11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A21:N21"/>
    <mergeCell ref="H22:J22"/>
    <mergeCell ref="K22:N22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2:E32"/>
    <mergeCell ref="K32:L32"/>
    <mergeCell ref="D33:E33"/>
    <mergeCell ref="K33:L33"/>
    <mergeCell ref="D34:E34"/>
    <mergeCell ref="K34:L34"/>
    <mergeCell ref="A35:N35"/>
    <mergeCell ref="A36:B36"/>
    <mergeCell ref="C36:N36"/>
    <mergeCell ref="A37:B37"/>
    <mergeCell ref="C37:N37"/>
    <mergeCell ref="A38:B38"/>
    <mergeCell ref="C38:N38"/>
    <mergeCell ref="A39:B39"/>
    <mergeCell ref="C39:D39"/>
    <mergeCell ref="F39:J39"/>
    <mergeCell ref="K39:M39"/>
    <mergeCell ref="A40:N40"/>
    <mergeCell ref="A4:A7"/>
    <mergeCell ref="A8:A9"/>
    <mergeCell ref="A11:A20"/>
    <mergeCell ref="A22:A34"/>
    <mergeCell ref="B22:B23"/>
    <mergeCell ref="B24:B26"/>
    <mergeCell ref="B27:B29"/>
    <mergeCell ref="B30:B32"/>
    <mergeCell ref="B33:B34"/>
    <mergeCell ref="C22:C23"/>
    <mergeCell ref="F22:F23"/>
    <mergeCell ref="G22:G23"/>
    <mergeCell ref="B11:C13"/>
    <mergeCell ref="D11:F12"/>
    <mergeCell ref="D22:E23"/>
  </mergeCells>
  <conditionalFormatting sqref="D14:F16">
    <cfRule type="cellIs" priority="2" dxfId="0" operator="notEqual" stopIfTrue="1">
      <formula>#REF!</formula>
    </cfRule>
  </conditionalFormatting>
  <conditionalFormatting sqref="N14:N20 L14:L20 J14:J20 H14:H20">
    <cfRule type="cellIs" priority="1" dxfId="1" operator="greaterThan" stopIfTrue="1">
      <formula>1</formula>
    </cfRule>
  </conditionalFormatting>
  <conditionalFormatting sqref="D17:F20">
    <cfRule type="cellIs" priority="3" dxfId="0" operator="notEqual" stopIfTrue="1">
      <formula>#REF!</formula>
    </cfRule>
  </conditionalFormatting>
  <conditionalFormatting sqref="M17:M20 I17:I20">
    <cfRule type="cellIs" priority="4" dxfId="2" operator="greaterThan" stopIfTrue="1">
      <formula>#REF!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workbookViewId="0" topLeftCell="A13">
      <selection activeCell="D9" sqref="D9:N9"/>
    </sheetView>
  </sheetViews>
  <sheetFormatPr defaultColWidth="9.00390625" defaultRowHeight="14.25"/>
  <cols>
    <col min="1" max="1" width="7.25390625" style="2" customWidth="1"/>
    <col min="2" max="2" width="9.75390625" style="2" customWidth="1"/>
    <col min="3" max="3" width="10.00390625" style="2" customWidth="1"/>
    <col min="4" max="4" width="6.375" style="2" customWidth="1"/>
    <col min="5" max="5" width="2.625" style="2" customWidth="1"/>
    <col min="6" max="6" width="4.875" style="2" customWidth="1"/>
    <col min="7" max="7" width="11.25390625" style="2" customWidth="1"/>
    <col min="8" max="8" width="10.125" style="2" customWidth="1"/>
    <col min="9" max="9" width="10.00390625" style="2" customWidth="1"/>
    <col min="10" max="10" width="13.125" style="2" customWidth="1"/>
    <col min="11" max="11" width="9.50390625" style="2" customWidth="1"/>
    <col min="12" max="12" width="9.125" style="2" customWidth="1"/>
    <col min="13" max="13" width="9.625" style="2" customWidth="1"/>
    <col min="14" max="14" width="13.125" style="2" customWidth="1"/>
    <col min="15" max="16384" width="9.00390625" style="2" customWidth="1"/>
  </cols>
  <sheetData>
    <row r="1" spans="1:14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24.75" customHeight="1">
      <c r="A4" s="11" t="s">
        <v>3</v>
      </c>
      <c r="B4" s="11" t="s">
        <v>4</v>
      </c>
      <c r="C4" s="11"/>
      <c r="D4" s="12" t="s">
        <v>139</v>
      </c>
      <c r="E4" s="12"/>
      <c r="F4" s="12"/>
      <c r="G4" s="12"/>
      <c r="H4" s="12"/>
      <c r="I4" s="12" t="s">
        <v>6</v>
      </c>
      <c r="J4" s="12" t="s">
        <v>7</v>
      </c>
      <c r="K4" s="12"/>
      <c r="L4" s="12" t="s">
        <v>8</v>
      </c>
      <c r="M4" s="12"/>
      <c r="N4" s="89">
        <v>38</v>
      </c>
    </row>
    <row r="5" spans="1:14" s="3" customFormat="1" ht="24.75" customHeight="1">
      <c r="A5" s="11"/>
      <c r="B5" s="12" t="s">
        <v>9</v>
      </c>
      <c r="C5" s="12"/>
      <c r="D5" s="12" t="s">
        <v>10</v>
      </c>
      <c r="E5" s="12"/>
      <c r="F5" s="12"/>
      <c r="G5" s="12"/>
      <c r="H5" s="12"/>
      <c r="I5" s="12" t="s">
        <v>11</v>
      </c>
      <c r="J5" s="12" t="s">
        <v>140</v>
      </c>
      <c r="K5" s="12"/>
      <c r="L5" s="12" t="s">
        <v>13</v>
      </c>
      <c r="M5" s="12">
        <v>70664011</v>
      </c>
      <c r="N5" s="12"/>
    </row>
    <row r="6" spans="1:14" s="3" customFormat="1" ht="24.75" customHeight="1">
      <c r="A6" s="11"/>
      <c r="B6" s="11" t="s">
        <v>14</v>
      </c>
      <c r="C6" s="11"/>
      <c r="D6" s="13" t="s">
        <v>15</v>
      </c>
      <c r="E6" s="14"/>
      <c r="F6" s="15"/>
      <c r="G6" s="12" t="s">
        <v>16</v>
      </c>
      <c r="H6" s="16" t="s">
        <v>141</v>
      </c>
      <c r="I6" s="16"/>
      <c r="J6" s="16"/>
      <c r="K6" s="16"/>
      <c r="L6" s="16"/>
      <c r="M6" s="16"/>
      <c r="N6" s="16"/>
    </row>
    <row r="7" spans="1:14" s="3" customFormat="1" ht="30.75" customHeight="1">
      <c r="A7" s="11"/>
      <c r="B7" s="17" t="s">
        <v>18</v>
      </c>
      <c r="C7" s="17"/>
      <c r="D7" s="18" t="s">
        <v>142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ht="38.25" customHeight="1">
      <c r="A8" s="11" t="s">
        <v>20</v>
      </c>
      <c r="B8" s="11" t="s">
        <v>21</v>
      </c>
      <c r="C8" s="11"/>
      <c r="D8" s="19" t="s">
        <v>22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ht="38.25" customHeight="1">
      <c r="A9" s="11"/>
      <c r="B9" s="11" t="s">
        <v>23</v>
      </c>
      <c r="C9" s="11"/>
      <c r="D9" s="18" t="s">
        <v>117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6.25" customHeight="1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2" customFormat="1" ht="21" customHeight="1">
      <c r="A11" s="11" t="s">
        <v>26</v>
      </c>
      <c r="B11" s="11" t="s">
        <v>27</v>
      </c>
      <c r="C11" s="11"/>
      <c r="D11" s="21" t="s">
        <v>28</v>
      </c>
      <c r="E11" s="11"/>
      <c r="F11" s="11"/>
      <c r="G11" s="11" t="s">
        <v>29</v>
      </c>
      <c r="H11" s="11"/>
      <c r="I11" s="11"/>
      <c r="J11" s="11"/>
      <c r="K11" s="11" t="s">
        <v>30</v>
      </c>
      <c r="L11" s="11"/>
      <c r="M11" s="11"/>
      <c r="N11" s="11"/>
    </row>
    <row r="12" spans="1:14" s="4" customFormat="1" ht="27.75" customHeight="1">
      <c r="A12" s="11"/>
      <c r="B12" s="11"/>
      <c r="C12" s="11"/>
      <c r="D12" s="11"/>
      <c r="E12" s="11"/>
      <c r="F12" s="11"/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31</v>
      </c>
      <c r="L12" s="11" t="s">
        <v>32</v>
      </c>
      <c r="M12" s="11" t="s">
        <v>33</v>
      </c>
      <c r="N12" s="11" t="s">
        <v>34</v>
      </c>
    </row>
    <row r="13" spans="1:14" s="5" customFormat="1" ht="14.25">
      <c r="A13" s="11"/>
      <c r="B13" s="11"/>
      <c r="C13" s="11"/>
      <c r="D13" s="22" t="s">
        <v>35</v>
      </c>
      <c r="E13" s="22"/>
      <c r="F13" s="22"/>
      <c r="G13" s="22" t="s">
        <v>36</v>
      </c>
      <c r="H13" s="22" t="s">
        <v>37</v>
      </c>
      <c r="I13" s="22" t="s">
        <v>38</v>
      </c>
      <c r="J13" s="22" t="s">
        <v>39</v>
      </c>
      <c r="K13" s="22" t="s">
        <v>40</v>
      </c>
      <c r="L13" s="22" t="s">
        <v>41</v>
      </c>
      <c r="M13" s="22" t="s">
        <v>42</v>
      </c>
      <c r="N13" s="22" t="s">
        <v>43</v>
      </c>
    </row>
    <row r="14" spans="1:20" s="6" customFormat="1" ht="21" customHeight="1">
      <c r="A14" s="11"/>
      <c r="B14" s="20" t="s">
        <v>44</v>
      </c>
      <c r="C14" s="20"/>
      <c r="D14" s="23">
        <f aca="true" t="shared" si="0" ref="D14:I14">D15+D19+D20</f>
        <v>38</v>
      </c>
      <c r="E14" s="23"/>
      <c r="F14" s="23"/>
      <c r="G14" s="57">
        <f t="shared" si="0"/>
        <v>38</v>
      </c>
      <c r="H14" s="25">
        <f>G14/D14</f>
        <v>1</v>
      </c>
      <c r="I14" s="57">
        <f t="shared" si="0"/>
        <v>38</v>
      </c>
      <c r="J14" s="25">
        <v>0</v>
      </c>
      <c r="K14" s="57">
        <f>K15+K19+K20</f>
        <v>0</v>
      </c>
      <c r="L14" s="25">
        <v>0</v>
      </c>
      <c r="M14" s="57">
        <f>M15+M19+M20</f>
        <v>0</v>
      </c>
      <c r="N14" s="25">
        <v>0</v>
      </c>
      <c r="T14" s="5"/>
    </row>
    <row r="15" spans="1:20" s="2" customFormat="1" ht="21" customHeight="1">
      <c r="A15" s="11"/>
      <c r="B15" s="26" t="s">
        <v>45</v>
      </c>
      <c r="C15" s="26"/>
      <c r="D15" s="27">
        <f aca="true" t="shared" si="1" ref="D15:I15">D16+D17+D18</f>
        <v>0</v>
      </c>
      <c r="E15" s="27"/>
      <c r="F15" s="27"/>
      <c r="G15" s="24">
        <f t="shared" si="1"/>
        <v>0</v>
      </c>
      <c r="H15" s="25">
        <v>0</v>
      </c>
      <c r="I15" s="24">
        <f t="shared" si="1"/>
        <v>0</v>
      </c>
      <c r="J15" s="58">
        <v>0</v>
      </c>
      <c r="K15" s="24">
        <f>K16+K17+K18</f>
        <v>0</v>
      </c>
      <c r="L15" s="25">
        <v>0</v>
      </c>
      <c r="M15" s="24">
        <f>M16+M17+M18</f>
        <v>0</v>
      </c>
      <c r="N15" s="58">
        <v>0</v>
      </c>
      <c r="T15" s="6"/>
    </row>
    <row r="16" spans="1:14" s="2" customFormat="1" ht="21" customHeight="1">
      <c r="A16" s="11"/>
      <c r="B16" s="28" t="s">
        <v>46</v>
      </c>
      <c r="C16" s="28"/>
      <c r="D16" s="27">
        <v>0</v>
      </c>
      <c r="E16" s="27"/>
      <c r="F16" s="27"/>
      <c r="G16" s="29">
        <v>0</v>
      </c>
      <c r="H16" s="25">
        <v>0</v>
      </c>
      <c r="I16" s="24">
        <v>0</v>
      </c>
      <c r="J16" s="58">
        <v>0</v>
      </c>
      <c r="K16" s="24">
        <v>0</v>
      </c>
      <c r="L16" s="25">
        <v>0</v>
      </c>
      <c r="M16" s="24">
        <v>0</v>
      </c>
      <c r="N16" s="58">
        <v>0</v>
      </c>
    </row>
    <row r="17" spans="1:14" s="2" customFormat="1" ht="21" customHeight="1">
      <c r="A17" s="11"/>
      <c r="B17" s="28" t="s">
        <v>47</v>
      </c>
      <c r="C17" s="28"/>
      <c r="D17" s="30">
        <v>0</v>
      </c>
      <c r="E17" s="30"/>
      <c r="F17" s="30"/>
      <c r="G17" s="29">
        <v>0</v>
      </c>
      <c r="H17" s="25">
        <v>0</v>
      </c>
      <c r="I17" s="29">
        <v>0</v>
      </c>
      <c r="J17" s="58">
        <v>0</v>
      </c>
      <c r="K17" s="29">
        <v>0</v>
      </c>
      <c r="L17" s="25">
        <v>0</v>
      </c>
      <c r="M17" s="29">
        <v>0</v>
      </c>
      <c r="N17" s="58">
        <v>0</v>
      </c>
    </row>
    <row r="18" spans="1:14" s="2" customFormat="1" ht="21" customHeight="1">
      <c r="A18" s="11"/>
      <c r="B18" s="28" t="s">
        <v>48</v>
      </c>
      <c r="C18" s="28"/>
      <c r="D18" s="30">
        <v>0</v>
      </c>
      <c r="E18" s="30"/>
      <c r="F18" s="30"/>
      <c r="G18" s="29">
        <v>0</v>
      </c>
      <c r="H18" s="25">
        <v>0</v>
      </c>
      <c r="I18" s="29">
        <v>0</v>
      </c>
      <c r="J18" s="58">
        <v>0</v>
      </c>
      <c r="K18" s="29">
        <v>0</v>
      </c>
      <c r="L18" s="25">
        <v>0</v>
      </c>
      <c r="M18" s="29">
        <v>0</v>
      </c>
      <c r="N18" s="58">
        <v>0</v>
      </c>
    </row>
    <row r="19" spans="1:14" s="2" customFormat="1" ht="21" customHeight="1">
      <c r="A19" s="11"/>
      <c r="B19" s="31" t="s">
        <v>49</v>
      </c>
      <c r="C19" s="31"/>
      <c r="D19" s="30">
        <v>38</v>
      </c>
      <c r="E19" s="30"/>
      <c r="F19" s="30"/>
      <c r="G19" s="29">
        <v>38</v>
      </c>
      <c r="H19" s="25">
        <f>G19/D19</f>
        <v>1</v>
      </c>
      <c r="I19" s="29">
        <v>38</v>
      </c>
      <c r="J19" s="25">
        <v>1</v>
      </c>
      <c r="K19" s="29">
        <v>0</v>
      </c>
      <c r="L19" s="25">
        <v>0</v>
      </c>
      <c r="M19" s="29">
        <v>0</v>
      </c>
      <c r="N19" s="58">
        <v>0</v>
      </c>
    </row>
    <row r="20" spans="1:14" s="2" customFormat="1" ht="21" customHeight="1">
      <c r="A20" s="11"/>
      <c r="B20" s="26" t="s">
        <v>50</v>
      </c>
      <c r="C20" s="26"/>
      <c r="D20" s="30">
        <v>0</v>
      </c>
      <c r="E20" s="30"/>
      <c r="F20" s="30"/>
      <c r="G20" s="29">
        <v>0</v>
      </c>
      <c r="H20" s="25">
        <v>0</v>
      </c>
      <c r="I20" s="29">
        <v>0</v>
      </c>
      <c r="J20" s="58">
        <v>0</v>
      </c>
      <c r="K20" s="29">
        <v>0</v>
      </c>
      <c r="L20" s="25">
        <v>0</v>
      </c>
      <c r="M20" s="29">
        <v>0</v>
      </c>
      <c r="N20" s="58">
        <v>0</v>
      </c>
    </row>
    <row r="21" spans="1:14" s="2" customFormat="1" ht="21" customHeight="1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2" customFormat="1" ht="18" customHeight="1">
      <c r="A22" s="32" t="s">
        <v>52</v>
      </c>
      <c r="B22" s="32" t="s">
        <v>53</v>
      </c>
      <c r="C22" s="32" t="s">
        <v>54</v>
      </c>
      <c r="D22" s="32" t="s">
        <v>55</v>
      </c>
      <c r="E22" s="32"/>
      <c r="F22" s="32" t="s">
        <v>56</v>
      </c>
      <c r="G22" s="32" t="s">
        <v>57</v>
      </c>
      <c r="H22" s="11" t="s">
        <v>58</v>
      </c>
      <c r="I22" s="11"/>
      <c r="J22" s="11"/>
      <c r="K22" s="11" t="s">
        <v>59</v>
      </c>
      <c r="L22" s="11"/>
      <c r="M22" s="11"/>
      <c r="N22" s="11"/>
    </row>
    <row r="23" spans="1:14" s="7" customFormat="1" ht="29.25" customHeight="1">
      <c r="A23" s="32"/>
      <c r="B23" s="32"/>
      <c r="C23" s="32"/>
      <c r="D23" s="32"/>
      <c r="E23" s="32"/>
      <c r="F23" s="32"/>
      <c r="G23" s="32"/>
      <c r="H23" s="32" t="s">
        <v>60</v>
      </c>
      <c r="I23" s="32" t="s">
        <v>61</v>
      </c>
      <c r="J23" s="32" t="s">
        <v>62</v>
      </c>
      <c r="K23" s="32" t="s">
        <v>63</v>
      </c>
      <c r="L23" s="32"/>
      <c r="M23" s="32" t="s">
        <v>61</v>
      </c>
      <c r="N23" s="32" t="s">
        <v>62</v>
      </c>
    </row>
    <row r="24" spans="1:14" s="2" customFormat="1" ht="21.75" customHeight="1">
      <c r="A24" s="32"/>
      <c r="B24" s="33" t="s">
        <v>64</v>
      </c>
      <c r="C24" s="33" t="s">
        <v>65</v>
      </c>
      <c r="D24" s="32"/>
      <c r="E24" s="32"/>
      <c r="F24" s="32"/>
      <c r="G24" s="34"/>
      <c r="H24" s="34"/>
      <c r="I24" s="50"/>
      <c r="J24" s="51"/>
      <c r="K24" s="59"/>
      <c r="L24" s="60"/>
      <c r="M24" s="50"/>
      <c r="N24" s="51"/>
    </row>
    <row r="25" spans="1:14" s="2" customFormat="1" ht="21.75" customHeight="1">
      <c r="A25" s="32"/>
      <c r="B25" s="33"/>
      <c r="C25" s="33" t="s">
        <v>65</v>
      </c>
      <c r="D25" s="35"/>
      <c r="E25" s="36"/>
      <c r="F25" s="32"/>
      <c r="G25" s="34"/>
      <c r="H25" s="34"/>
      <c r="I25" s="50"/>
      <c r="J25" s="51"/>
      <c r="K25" s="59"/>
      <c r="L25" s="60"/>
      <c r="M25" s="50"/>
      <c r="N25" s="51"/>
    </row>
    <row r="26" spans="1:14" s="2" customFormat="1" ht="21.75" customHeight="1">
      <c r="A26" s="32"/>
      <c r="B26" s="33"/>
      <c r="C26" s="33" t="s">
        <v>72</v>
      </c>
      <c r="D26" s="32"/>
      <c r="E26" s="32"/>
      <c r="F26" s="32"/>
      <c r="G26" s="37"/>
      <c r="H26" s="37"/>
      <c r="I26" s="50"/>
      <c r="J26" s="51"/>
      <c r="K26" s="59"/>
      <c r="L26" s="60"/>
      <c r="M26" s="50"/>
      <c r="N26" s="51"/>
    </row>
    <row r="27" spans="1:14" s="2" customFormat="1" ht="21.75" customHeight="1">
      <c r="A27" s="32"/>
      <c r="B27" s="33" t="s">
        <v>75</v>
      </c>
      <c r="C27" s="33" t="s">
        <v>143</v>
      </c>
      <c r="D27" s="38" t="s">
        <v>144</v>
      </c>
      <c r="E27" s="38"/>
      <c r="F27" s="32"/>
      <c r="G27" s="39">
        <v>1</v>
      </c>
      <c r="H27" s="37">
        <v>1</v>
      </c>
      <c r="I27" s="50">
        <v>1</v>
      </c>
      <c r="J27" s="51"/>
      <c r="K27" s="59"/>
      <c r="L27" s="60"/>
      <c r="M27" s="50"/>
      <c r="N27" s="51"/>
    </row>
    <row r="28" spans="1:14" s="2" customFormat="1" ht="21.75" customHeight="1">
      <c r="A28" s="32"/>
      <c r="B28" s="33"/>
      <c r="C28" s="33" t="s">
        <v>143</v>
      </c>
      <c r="D28" s="35" t="s">
        <v>145</v>
      </c>
      <c r="E28" s="36"/>
      <c r="F28" s="32"/>
      <c r="G28" s="40" t="s">
        <v>146</v>
      </c>
      <c r="H28" s="45">
        <v>0.7</v>
      </c>
      <c r="I28" s="45">
        <v>0.7</v>
      </c>
      <c r="J28" s="51" t="s">
        <v>147</v>
      </c>
      <c r="K28" s="59"/>
      <c r="L28" s="60"/>
      <c r="M28" s="50"/>
      <c r="N28" s="51"/>
    </row>
    <row r="29" spans="1:14" s="2" customFormat="1" ht="21.75" customHeight="1">
      <c r="A29" s="32"/>
      <c r="B29" s="33"/>
      <c r="C29" s="33" t="s">
        <v>148</v>
      </c>
      <c r="D29" s="35" t="s">
        <v>149</v>
      </c>
      <c r="E29" s="36"/>
      <c r="F29" s="32"/>
      <c r="G29" s="41">
        <v>1</v>
      </c>
      <c r="H29" s="45">
        <v>1</v>
      </c>
      <c r="I29" s="45">
        <v>1</v>
      </c>
      <c r="J29" s="51"/>
      <c r="K29" s="59"/>
      <c r="L29" s="60"/>
      <c r="M29" s="61"/>
      <c r="N29" s="51"/>
    </row>
    <row r="30" spans="1:14" s="2" customFormat="1" ht="21.75" customHeight="1">
      <c r="A30" s="32"/>
      <c r="B30" s="33"/>
      <c r="C30" s="33" t="s">
        <v>150</v>
      </c>
      <c r="D30" s="35" t="s">
        <v>151</v>
      </c>
      <c r="E30" s="36"/>
      <c r="F30" s="32"/>
      <c r="G30" s="43" t="s">
        <v>152</v>
      </c>
      <c r="H30" s="40" t="s">
        <v>153</v>
      </c>
      <c r="I30" s="61">
        <v>0.2879</v>
      </c>
      <c r="J30" s="51" t="s">
        <v>154</v>
      </c>
      <c r="K30" s="59"/>
      <c r="L30" s="60"/>
      <c r="M30" s="61"/>
      <c r="N30" s="51"/>
    </row>
    <row r="31" spans="1:14" s="2" customFormat="1" ht="21.75" customHeight="1">
      <c r="A31" s="32"/>
      <c r="B31" s="33"/>
      <c r="C31" s="33" t="s">
        <v>155</v>
      </c>
      <c r="D31" s="35" t="s">
        <v>130</v>
      </c>
      <c r="E31" s="36"/>
      <c r="F31" s="32"/>
      <c r="G31" s="44" t="s">
        <v>156</v>
      </c>
      <c r="H31" s="45">
        <v>0.6</v>
      </c>
      <c r="I31" s="61">
        <v>0.6</v>
      </c>
      <c r="J31" s="51" t="s">
        <v>147</v>
      </c>
      <c r="K31" s="59"/>
      <c r="L31" s="60"/>
      <c r="M31" s="61"/>
      <c r="N31" s="51"/>
    </row>
    <row r="32" spans="1:14" s="2" customFormat="1" ht="24" customHeight="1">
      <c r="A32" s="32"/>
      <c r="B32" s="46" t="s">
        <v>157</v>
      </c>
      <c r="C32" s="33" t="s">
        <v>92</v>
      </c>
      <c r="D32" s="47"/>
      <c r="E32" s="48"/>
      <c r="F32" s="32"/>
      <c r="G32" s="37"/>
      <c r="H32" s="37"/>
      <c r="I32" s="50"/>
      <c r="J32" s="62"/>
      <c r="K32" s="59"/>
      <c r="L32" s="60"/>
      <c r="M32" s="50"/>
      <c r="N32" s="62"/>
    </row>
    <row r="33" spans="1:14" s="2" customFormat="1" ht="24" customHeight="1">
      <c r="A33" s="32"/>
      <c r="B33" s="49"/>
      <c r="C33" s="33" t="s">
        <v>95</v>
      </c>
      <c r="D33" s="32" t="s">
        <v>123</v>
      </c>
      <c r="E33" s="32"/>
      <c r="F33" s="37"/>
      <c r="G33" s="32" t="s">
        <v>137</v>
      </c>
      <c r="H33" s="32" t="s">
        <v>137</v>
      </c>
      <c r="I33" s="51">
        <v>1</v>
      </c>
      <c r="J33" s="32"/>
      <c r="K33" s="59"/>
      <c r="L33" s="60"/>
      <c r="M33" s="50"/>
      <c r="N33" s="32"/>
    </row>
    <row r="34" spans="1:14" s="2" customFormat="1" ht="24" customHeight="1">
      <c r="A34" s="32"/>
      <c r="B34" s="46" t="s">
        <v>98</v>
      </c>
      <c r="C34" s="33" t="s">
        <v>99</v>
      </c>
      <c r="D34" s="35" t="s">
        <v>100</v>
      </c>
      <c r="E34" s="36"/>
      <c r="F34" s="37"/>
      <c r="G34" s="50">
        <v>1</v>
      </c>
      <c r="H34" s="51">
        <v>0.98</v>
      </c>
      <c r="I34" s="51">
        <v>0.98</v>
      </c>
      <c r="J34" s="32" t="s">
        <v>158</v>
      </c>
      <c r="K34" s="63"/>
      <c r="L34" s="60"/>
      <c r="M34" s="51"/>
      <c r="N34" s="32"/>
    </row>
    <row r="35" spans="1:14" s="2" customFormat="1" ht="24" customHeight="1">
      <c r="A35" s="32"/>
      <c r="B35" s="49"/>
      <c r="C35" s="33" t="s">
        <v>99</v>
      </c>
      <c r="D35" s="32"/>
      <c r="E35" s="32"/>
      <c r="F35" s="37"/>
      <c r="G35" s="34"/>
      <c r="H35" s="51"/>
      <c r="I35" s="51"/>
      <c r="J35" s="32"/>
      <c r="K35" s="59"/>
      <c r="L35" s="60"/>
      <c r="M35" s="51"/>
      <c r="N35" s="32"/>
    </row>
    <row r="36" spans="1:14" s="2" customFormat="1" ht="26.25" customHeight="1">
      <c r="A36" s="20" t="s">
        <v>103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s="2" customFormat="1" ht="57" customHeight="1">
      <c r="A37" s="11" t="s">
        <v>104</v>
      </c>
      <c r="B37" s="11"/>
      <c r="C37" s="52" t="s">
        <v>159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s="2" customFormat="1" ht="57" customHeight="1">
      <c r="A38" s="11" t="s">
        <v>106</v>
      </c>
      <c r="B38" s="11"/>
      <c r="C38" s="52" t="s">
        <v>160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2" customFormat="1" ht="57" customHeight="1">
      <c r="A39" s="11" t="s">
        <v>108</v>
      </c>
      <c r="B39" s="11"/>
      <c r="C39" s="52" t="s">
        <v>161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s="2" customFormat="1" ht="21" customHeight="1">
      <c r="A40" s="53" t="s">
        <v>110</v>
      </c>
      <c r="B40" s="53"/>
      <c r="C40" s="54"/>
      <c r="D40" s="54"/>
      <c r="F40" s="55" t="s">
        <v>162</v>
      </c>
      <c r="G40" s="55"/>
      <c r="H40" s="55"/>
      <c r="I40" s="55"/>
      <c r="J40" s="55"/>
      <c r="K40" s="64" t="s">
        <v>112</v>
      </c>
      <c r="L40" s="64"/>
      <c r="M40" s="64"/>
      <c r="N40" s="65"/>
    </row>
    <row r="41" spans="1:14" s="2" customFormat="1" ht="21" customHeight="1">
      <c r="A41" s="56" t="s">
        <v>113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</sheetData>
  <sheetProtection/>
  <protectedRanges>
    <protectedRange sqref="A1" name="区域23"/>
    <protectedRange sqref="E41:H41 F40:G40 I40:N41 C40:D41" name="区域21"/>
    <protectedRange sqref="G33:I35 G24:I25 G26:H27 K27:N27 K24:L28 K24:L25 K28:M28 K34:L35 M24:N27 M24:N24 I26:N26 M28 K33:N34 K32:M32 K35:M35 M34:N34 I27 G32:N32 J33:M33" name="区域17"/>
    <protectedRange sqref="D24:F35" name="区域16"/>
    <protectedRange sqref="D4:J5 L4:M5 B5:C5 D6:L6 N4:N8 D7:M8" name="区域1"/>
    <protectedRange sqref="D21:F21" name="区域2"/>
    <protectedRange sqref="G16:G21" name="区域3"/>
    <protectedRange sqref="I17:I21" name="区域4"/>
    <protectedRange sqref="K17:K21" name="区域5"/>
    <protectedRange sqref="M17:M21" name="区域6"/>
    <protectedRange sqref="C37:N39" name="区域21_1"/>
    <protectedRange sqref="D9:N9" name="区域1_1"/>
  </protectedRanges>
  <mergeCells count="89">
    <mergeCell ref="A1:N1"/>
    <mergeCell ref="A2:N2"/>
    <mergeCell ref="A3:N3"/>
    <mergeCell ref="B4:C4"/>
    <mergeCell ref="D4:H4"/>
    <mergeCell ref="J4:K4"/>
    <mergeCell ref="L4:M4"/>
    <mergeCell ref="B5:C5"/>
    <mergeCell ref="D5:H5"/>
    <mergeCell ref="M5:N5"/>
    <mergeCell ref="B6:C6"/>
    <mergeCell ref="D6:F6"/>
    <mergeCell ref="H6:N6"/>
    <mergeCell ref="B7:C7"/>
    <mergeCell ref="D7:N7"/>
    <mergeCell ref="B8:C8"/>
    <mergeCell ref="D8:N8"/>
    <mergeCell ref="B9:C9"/>
    <mergeCell ref="D9:N9"/>
    <mergeCell ref="A10:N10"/>
    <mergeCell ref="G11:J11"/>
    <mergeCell ref="K11:N11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A21:N21"/>
    <mergeCell ref="H22:J22"/>
    <mergeCell ref="K22:N22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D30:E30"/>
    <mergeCell ref="D31:E31"/>
    <mergeCell ref="D32:E32"/>
    <mergeCell ref="K32:L32"/>
    <mergeCell ref="D33:E33"/>
    <mergeCell ref="K33:L33"/>
    <mergeCell ref="D34:E34"/>
    <mergeCell ref="K34:L34"/>
    <mergeCell ref="D35:E35"/>
    <mergeCell ref="K35:L35"/>
    <mergeCell ref="A36:N36"/>
    <mergeCell ref="A37:B37"/>
    <mergeCell ref="C37:N37"/>
    <mergeCell ref="A38:B38"/>
    <mergeCell ref="C38:N38"/>
    <mergeCell ref="A39:B39"/>
    <mergeCell ref="C39:N39"/>
    <mergeCell ref="A40:B40"/>
    <mergeCell ref="C40:D40"/>
    <mergeCell ref="F40:J40"/>
    <mergeCell ref="K40:M40"/>
    <mergeCell ref="A41:N41"/>
    <mergeCell ref="A4:A7"/>
    <mergeCell ref="A8:A9"/>
    <mergeCell ref="A11:A20"/>
    <mergeCell ref="A22:A35"/>
    <mergeCell ref="B22:B23"/>
    <mergeCell ref="B24:B26"/>
    <mergeCell ref="B27:B31"/>
    <mergeCell ref="B32:B33"/>
    <mergeCell ref="B34:B35"/>
    <mergeCell ref="C22:C23"/>
    <mergeCell ref="F22:F23"/>
    <mergeCell ref="G22:G23"/>
    <mergeCell ref="B11:C13"/>
    <mergeCell ref="D11:F12"/>
    <mergeCell ref="D22:E23"/>
  </mergeCells>
  <conditionalFormatting sqref="D14:F16">
    <cfRule type="cellIs" priority="2" dxfId="0" operator="notEqual" stopIfTrue="1">
      <formula>#REF!</formula>
    </cfRule>
  </conditionalFormatting>
  <conditionalFormatting sqref="N14:N20 L14:L20 J14:J20 H14:H20">
    <cfRule type="cellIs" priority="1" dxfId="1" operator="greaterThan" stopIfTrue="1">
      <formula>1</formula>
    </cfRule>
  </conditionalFormatting>
  <conditionalFormatting sqref="D17:F20">
    <cfRule type="cellIs" priority="3" dxfId="0" operator="notEqual" stopIfTrue="1">
      <formula>#REF!</formula>
    </cfRule>
  </conditionalFormatting>
  <conditionalFormatting sqref="M17:M20 I17:I20">
    <cfRule type="cellIs" priority="4" dxfId="2" operator="greaterThan" stopIfTrue="1">
      <formula>#REF!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22">
      <selection activeCell="P20" sqref="P20"/>
    </sheetView>
  </sheetViews>
  <sheetFormatPr defaultColWidth="9.00390625" defaultRowHeight="14.25"/>
  <cols>
    <col min="1" max="1" width="7.25390625" style="2" customWidth="1"/>
    <col min="2" max="2" width="9.75390625" style="2" customWidth="1"/>
    <col min="3" max="3" width="10.00390625" style="2" customWidth="1"/>
    <col min="4" max="4" width="6.375" style="2" customWidth="1"/>
    <col min="5" max="5" width="2.625" style="2" customWidth="1"/>
    <col min="6" max="6" width="4.875" style="2" customWidth="1"/>
    <col min="7" max="7" width="11.25390625" style="2" customWidth="1"/>
    <col min="8" max="8" width="10.125" style="2" customWidth="1"/>
    <col min="9" max="9" width="10.00390625" style="2" customWidth="1"/>
    <col min="10" max="10" width="13.125" style="2" customWidth="1"/>
    <col min="11" max="11" width="9.50390625" style="2" customWidth="1"/>
    <col min="12" max="12" width="9.125" style="2" customWidth="1"/>
    <col min="13" max="13" width="9.625" style="2" customWidth="1"/>
    <col min="14" max="14" width="13.125" style="2" customWidth="1"/>
    <col min="15" max="16384" width="9.00390625" style="2" customWidth="1"/>
  </cols>
  <sheetData>
    <row r="1" spans="1:14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24.75" customHeight="1">
      <c r="A4" s="11" t="s">
        <v>3</v>
      </c>
      <c r="B4" s="11" t="s">
        <v>4</v>
      </c>
      <c r="C4" s="11"/>
      <c r="D4" s="12" t="s">
        <v>139</v>
      </c>
      <c r="E4" s="12"/>
      <c r="F4" s="12"/>
      <c r="G4" s="12"/>
      <c r="H4" s="12"/>
      <c r="I4" s="12" t="s">
        <v>6</v>
      </c>
      <c r="J4" s="12" t="s">
        <v>7</v>
      </c>
      <c r="K4" s="12"/>
      <c r="L4" s="12" t="s">
        <v>8</v>
      </c>
      <c r="M4" s="12"/>
      <c r="N4" s="73">
        <v>3560.27</v>
      </c>
    </row>
    <row r="5" spans="1:14" s="3" customFormat="1" ht="24.75" customHeight="1">
      <c r="A5" s="11"/>
      <c r="B5" s="12" t="s">
        <v>9</v>
      </c>
      <c r="C5" s="12"/>
      <c r="D5" s="12" t="s">
        <v>10</v>
      </c>
      <c r="E5" s="12"/>
      <c r="F5" s="12"/>
      <c r="G5" s="12"/>
      <c r="H5" s="12"/>
      <c r="I5" s="12" t="s">
        <v>11</v>
      </c>
      <c r="J5" s="12" t="s">
        <v>163</v>
      </c>
      <c r="K5" s="12"/>
      <c r="L5" s="12" t="s">
        <v>13</v>
      </c>
      <c r="M5" s="12">
        <v>70664011</v>
      </c>
      <c r="N5" s="12"/>
    </row>
    <row r="6" spans="1:14" s="3" customFormat="1" ht="24.75" customHeight="1">
      <c r="A6" s="11"/>
      <c r="B6" s="11" t="s">
        <v>14</v>
      </c>
      <c r="C6" s="11"/>
      <c r="D6" s="13" t="s">
        <v>15</v>
      </c>
      <c r="E6" s="14"/>
      <c r="F6" s="15"/>
      <c r="G6" s="12" t="s">
        <v>16</v>
      </c>
      <c r="H6" s="16" t="s">
        <v>141</v>
      </c>
      <c r="I6" s="16"/>
      <c r="J6" s="16"/>
      <c r="K6" s="16"/>
      <c r="L6" s="16"/>
      <c r="M6" s="16"/>
      <c r="N6" s="16"/>
    </row>
    <row r="7" spans="1:14" s="3" customFormat="1" ht="30.75" customHeight="1">
      <c r="A7" s="11"/>
      <c r="B7" s="17" t="s">
        <v>18</v>
      </c>
      <c r="C7" s="17"/>
      <c r="D7" s="18" t="s">
        <v>164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ht="38.25" customHeight="1">
      <c r="A8" s="11" t="s">
        <v>20</v>
      </c>
      <c r="B8" s="11" t="s">
        <v>21</v>
      </c>
      <c r="C8" s="11"/>
      <c r="D8" s="19" t="s">
        <v>22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ht="38.25" customHeight="1">
      <c r="A9" s="11"/>
      <c r="B9" s="11" t="s">
        <v>23</v>
      </c>
      <c r="C9" s="11"/>
      <c r="D9" s="18" t="s">
        <v>117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6.25" customHeight="1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2" customFormat="1" ht="21" customHeight="1">
      <c r="A11" s="11" t="s">
        <v>26</v>
      </c>
      <c r="B11" s="11" t="s">
        <v>27</v>
      </c>
      <c r="C11" s="11"/>
      <c r="D11" s="21" t="s">
        <v>28</v>
      </c>
      <c r="E11" s="11"/>
      <c r="F11" s="11"/>
      <c r="G11" s="11" t="s">
        <v>29</v>
      </c>
      <c r="H11" s="11"/>
      <c r="I11" s="11"/>
      <c r="J11" s="11"/>
      <c r="K11" s="11" t="s">
        <v>30</v>
      </c>
      <c r="L11" s="11"/>
      <c r="M11" s="11"/>
      <c r="N11" s="11"/>
    </row>
    <row r="12" spans="1:14" s="4" customFormat="1" ht="27.75" customHeight="1">
      <c r="A12" s="11"/>
      <c r="B12" s="11"/>
      <c r="C12" s="11"/>
      <c r="D12" s="11"/>
      <c r="E12" s="11"/>
      <c r="F12" s="11"/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31</v>
      </c>
      <c r="L12" s="11" t="s">
        <v>32</v>
      </c>
      <c r="M12" s="11" t="s">
        <v>33</v>
      </c>
      <c r="N12" s="11" t="s">
        <v>34</v>
      </c>
    </row>
    <row r="13" spans="1:14" s="5" customFormat="1" ht="14.25">
      <c r="A13" s="11"/>
      <c r="B13" s="11"/>
      <c r="C13" s="11"/>
      <c r="D13" s="22" t="s">
        <v>35</v>
      </c>
      <c r="E13" s="22"/>
      <c r="F13" s="22"/>
      <c r="G13" s="22" t="s">
        <v>36</v>
      </c>
      <c r="H13" s="22" t="s">
        <v>37</v>
      </c>
      <c r="I13" s="22" t="s">
        <v>38</v>
      </c>
      <c r="J13" s="22" t="s">
        <v>39</v>
      </c>
      <c r="K13" s="22" t="s">
        <v>40</v>
      </c>
      <c r="L13" s="22" t="s">
        <v>41</v>
      </c>
      <c r="M13" s="22" t="s">
        <v>42</v>
      </c>
      <c r="N13" s="22" t="s">
        <v>43</v>
      </c>
    </row>
    <row r="14" spans="1:20" s="6" customFormat="1" ht="21" customHeight="1">
      <c r="A14" s="11"/>
      <c r="B14" s="20" t="s">
        <v>44</v>
      </c>
      <c r="C14" s="20"/>
      <c r="D14" s="23">
        <f>D15+D19+D20</f>
        <v>3560.27</v>
      </c>
      <c r="E14" s="23"/>
      <c r="F14" s="23"/>
      <c r="G14" s="57">
        <f>G15+G19+G20</f>
        <v>1919.88</v>
      </c>
      <c r="H14" s="25">
        <f>G14/D14</f>
        <v>0.5392512365635191</v>
      </c>
      <c r="I14" s="57">
        <f>I15+I19+I20</f>
        <v>1919.88</v>
      </c>
      <c r="J14" s="25">
        <v>0</v>
      </c>
      <c r="K14" s="57">
        <f>K15+K19+K20</f>
        <v>3190.89</v>
      </c>
      <c r="L14" s="25">
        <f>K14/D14</f>
        <v>0.8962494417558219</v>
      </c>
      <c r="M14" s="57">
        <v>3190.89</v>
      </c>
      <c r="N14" s="25">
        <v>0.8962494417558219</v>
      </c>
      <c r="T14" s="5"/>
    </row>
    <row r="15" spans="1:20" s="2" customFormat="1" ht="21" customHeight="1">
      <c r="A15" s="11"/>
      <c r="B15" s="26" t="s">
        <v>45</v>
      </c>
      <c r="C15" s="26"/>
      <c r="D15" s="27">
        <f>D16+D17+D18</f>
        <v>0</v>
      </c>
      <c r="E15" s="27"/>
      <c r="F15" s="27"/>
      <c r="G15" s="24">
        <f>G16+G17+G18</f>
        <v>0</v>
      </c>
      <c r="H15" s="25">
        <v>0</v>
      </c>
      <c r="I15" s="24">
        <f>I16+I17+I18</f>
        <v>0</v>
      </c>
      <c r="J15" s="58">
        <v>0</v>
      </c>
      <c r="K15" s="24">
        <f>K16+K17+K18</f>
        <v>0</v>
      </c>
      <c r="L15" s="25">
        <v>0</v>
      </c>
      <c r="M15" s="24">
        <v>0</v>
      </c>
      <c r="N15" s="25">
        <v>0</v>
      </c>
      <c r="T15" s="6"/>
    </row>
    <row r="16" spans="1:14" s="2" customFormat="1" ht="21" customHeight="1">
      <c r="A16" s="11"/>
      <c r="B16" s="28" t="s">
        <v>46</v>
      </c>
      <c r="C16" s="28"/>
      <c r="D16" s="27">
        <v>0</v>
      </c>
      <c r="E16" s="27"/>
      <c r="F16" s="27"/>
      <c r="G16" s="29">
        <v>0</v>
      </c>
      <c r="H16" s="25">
        <v>0</v>
      </c>
      <c r="I16" s="24">
        <v>0</v>
      </c>
      <c r="J16" s="58">
        <v>0</v>
      </c>
      <c r="K16" s="24">
        <v>0</v>
      </c>
      <c r="L16" s="25">
        <v>0</v>
      </c>
      <c r="M16" s="24">
        <v>0</v>
      </c>
      <c r="N16" s="25">
        <v>0</v>
      </c>
    </row>
    <row r="17" spans="1:14" s="2" customFormat="1" ht="21" customHeight="1">
      <c r="A17" s="11"/>
      <c r="B17" s="28" t="s">
        <v>47</v>
      </c>
      <c r="C17" s="28"/>
      <c r="D17" s="30">
        <v>0</v>
      </c>
      <c r="E17" s="30"/>
      <c r="F17" s="30"/>
      <c r="G17" s="29">
        <v>0</v>
      </c>
      <c r="H17" s="25">
        <v>0</v>
      </c>
      <c r="I17" s="29">
        <v>0</v>
      </c>
      <c r="J17" s="58">
        <v>0</v>
      </c>
      <c r="K17" s="29">
        <v>0</v>
      </c>
      <c r="L17" s="25">
        <v>0</v>
      </c>
      <c r="M17" s="29">
        <v>0</v>
      </c>
      <c r="N17" s="25">
        <v>0</v>
      </c>
    </row>
    <row r="18" spans="1:14" s="2" customFormat="1" ht="21" customHeight="1">
      <c r="A18" s="11"/>
      <c r="B18" s="28" t="s">
        <v>48</v>
      </c>
      <c r="C18" s="28"/>
      <c r="D18" s="30">
        <v>0</v>
      </c>
      <c r="E18" s="30"/>
      <c r="F18" s="30"/>
      <c r="G18" s="29">
        <v>0</v>
      </c>
      <c r="H18" s="25">
        <v>0</v>
      </c>
      <c r="I18" s="29">
        <v>0</v>
      </c>
      <c r="J18" s="58">
        <v>0</v>
      </c>
      <c r="K18" s="29">
        <v>0</v>
      </c>
      <c r="L18" s="25">
        <v>0</v>
      </c>
      <c r="M18" s="29">
        <v>0</v>
      </c>
      <c r="N18" s="25">
        <v>0</v>
      </c>
    </row>
    <row r="19" spans="1:14" s="2" customFormat="1" ht="21" customHeight="1">
      <c r="A19" s="11"/>
      <c r="B19" s="31" t="s">
        <v>49</v>
      </c>
      <c r="C19" s="31"/>
      <c r="D19" s="30">
        <v>3560.27</v>
      </c>
      <c r="E19" s="30"/>
      <c r="F19" s="30"/>
      <c r="G19" s="29">
        <v>1919.88</v>
      </c>
      <c r="H19" s="25">
        <f>G19/D19</f>
        <v>0.5392512365635191</v>
      </c>
      <c r="I19" s="29">
        <v>1919.88</v>
      </c>
      <c r="J19" s="25">
        <v>0.591079680673873</v>
      </c>
      <c r="K19" s="29">
        <v>3190.89</v>
      </c>
      <c r="L19" s="25">
        <f>K19/D19</f>
        <v>0.8962494417558219</v>
      </c>
      <c r="M19" s="29">
        <v>3190.89</v>
      </c>
      <c r="N19" s="25">
        <v>0.8962494417558219</v>
      </c>
    </row>
    <row r="20" spans="1:14" s="2" customFormat="1" ht="21" customHeight="1">
      <c r="A20" s="11"/>
      <c r="B20" s="26" t="s">
        <v>50</v>
      </c>
      <c r="C20" s="26"/>
      <c r="D20" s="30">
        <v>0</v>
      </c>
      <c r="E20" s="30"/>
      <c r="F20" s="30"/>
      <c r="G20" s="29">
        <v>0</v>
      </c>
      <c r="H20" s="25">
        <v>0</v>
      </c>
      <c r="I20" s="29">
        <v>0</v>
      </c>
      <c r="J20" s="58">
        <v>0</v>
      </c>
      <c r="K20" s="29">
        <v>0</v>
      </c>
      <c r="L20" s="25">
        <v>0</v>
      </c>
      <c r="M20" s="29">
        <v>0</v>
      </c>
      <c r="N20" s="25">
        <v>0</v>
      </c>
    </row>
    <row r="21" spans="1:14" s="2" customFormat="1" ht="21" customHeight="1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2" customFormat="1" ht="18" customHeight="1">
      <c r="A22" s="32" t="s">
        <v>52</v>
      </c>
      <c r="B22" s="32" t="s">
        <v>53</v>
      </c>
      <c r="C22" s="32" t="s">
        <v>54</v>
      </c>
      <c r="D22" s="32" t="s">
        <v>55</v>
      </c>
      <c r="E22" s="32"/>
      <c r="F22" s="32" t="s">
        <v>56</v>
      </c>
      <c r="G22" s="32" t="s">
        <v>57</v>
      </c>
      <c r="H22" s="11" t="s">
        <v>58</v>
      </c>
      <c r="I22" s="11"/>
      <c r="J22" s="11"/>
      <c r="K22" s="11" t="s">
        <v>59</v>
      </c>
      <c r="L22" s="11"/>
      <c r="M22" s="11"/>
      <c r="N22" s="11"/>
    </row>
    <row r="23" spans="1:14" s="7" customFormat="1" ht="29.25" customHeight="1">
      <c r="A23" s="32"/>
      <c r="B23" s="32"/>
      <c r="C23" s="32"/>
      <c r="D23" s="32"/>
      <c r="E23" s="32"/>
      <c r="F23" s="32"/>
      <c r="G23" s="32"/>
      <c r="H23" s="32" t="s">
        <v>60</v>
      </c>
      <c r="I23" s="32" t="s">
        <v>61</v>
      </c>
      <c r="J23" s="32" t="s">
        <v>62</v>
      </c>
      <c r="K23" s="32" t="s">
        <v>63</v>
      </c>
      <c r="L23" s="32"/>
      <c r="M23" s="32" t="s">
        <v>61</v>
      </c>
      <c r="N23" s="32" t="s">
        <v>62</v>
      </c>
    </row>
    <row r="24" spans="1:14" s="2" customFormat="1" ht="21.75" customHeight="1">
      <c r="A24" s="32"/>
      <c r="B24" s="33" t="s">
        <v>64</v>
      </c>
      <c r="C24" s="33" t="s">
        <v>65</v>
      </c>
      <c r="D24" s="32"/>
      <c r="E24" s="32"/>
      <c r="F24" s="32"/>
      <c r="G24" s="34"/>
      <c r="H24" s="34"/>
      <c r="I24" s="50"/>
      <c r="J24" s="51"/>
      <c r="K24" s="59"/>
      <c r="L24" s="60"/>
      <c r="M24" s="50"/>
      <c r="N24" s="51"/>
    </row>
    <row r="25" spans="1:14" s="2" customFormat="1" ht="21.75" customHeight="1">
      <c r="A25" s="32"/>
      <c r="B25" s="33"/>
      <c r="C25" s="33" t="s">
        <v>65</v>
      </c>
      <c r="D25" s="35"/>
      <c r="E25" s="36"/>
      <c r="F25" s="32"/>
      <c r="G25" s="34"/>
      <c r="H25" s="34"/>
      <c r="I25" s="50"/>
      <c r="J25" s="51"/>
      <c r="K25" s="59"/>
      <c r="L25" s="60"/>
      <c r="M25" s="50"/>
      <c r="N25" s="51"/>
    </row>
    <row r="26" spans="1:14" s="2" customFormat="1" ht="21.75" customHeight="1">
      <c r="A26" s="32"/>
      <c r="B26" s="33"/>
      <c r="C26" s="33" t="s">
        <v>72</v>
      </c>
      <c r="D26" s="32"/>
      <c r="E26" s="32"/>
      <c r="F26" s="32"/>
      <c r="G26" s="37"/>
      <c r="H26" s="37"/>
      <c r="I26" s="50"/>
      <c r="J26" s="51"/>
      <c r="K26" s="59"/>
      <c r="L26" s="60"/>
      <c r="M26" s="50"/>
      <c r="N26" s="51"/>
    </row>
    <row r="27" spans="1:14" s="2" customFormat="1" ht="21.75" customHeight="1">
      <c r="A27" s="32"/>
      <c r="B27" s="33" t="s">
        <v>75</v>
      </c>
      <c r="C27" s="33" t="s">
        <v>76</v>
      </c>
      <c r="D27" s="38" t="s">
        <v>144</v>
      </c>
      <c r="E27" s="38"/>
      <c r="F27" s="32"/>
      <c r="G27" s="39">
        <v>8</v>
      </c>
      <c r="H27" s="39">
        <v>8</v>
      </c>
      <c r="I27" s="50">
        <v>1</v>
      </c>
      <c r="J27" s="51"/>
      <c r="K27" s="59">
        <v>8</v>
      </c>
      <c r="L27" s="60"/>
      <c r="M27" s="50">
        <v>1</v>
      </c>
      <c r="N27" s="51"/>
    </row>
    <row r="28" spans="1:14" s="2" customFormat="1" ht="21.75" customHeight="1">
      <c r="A28" s="32"/>
      <c r="B28" s="33"/>
      <c r="C28" s="33" t="s">
        <v>76</v>
      </c>
      <c r="D28" s="35" t="s">
        <v>165</v>
      </c>
      <c r="E28" s="36"/>
      <c r="F28" s="32"/>
      <c r="G28" s="40">
        <v>5</v>
      </c>
      <c r="H28" s="67">
        <v>5</v>
      </c>
      <c r="I28" s="45">
        <v>1</v>
      </c>
      <c r="J28" s="51"/>
      <c r="K28" s="59">
        <v>5</v>
      </c>
      <c r="L28" s="60"/>
      <c r="M28" s="50">
        <v>1</v>
      </c>
      <c r="N28" s="51"/>
    </row>
    <row r="29" spans="1:14" s="2" customFormat="1" ht="21.75" customHeight="1">
      <c r="A29" s="32"/>
      <c r="B29" s="33"/>
      <c r="C29" s="33" t="s">
        <v>76</v>
      </c>
      <c r="D29" s="35" t="s">
        <v>166</v>
      </c>
      <c r="E29" s="36"/>
      <c r="F29" s="32"/>
      <c r="G29" s="67">
        <v>1</v>
      </c>
      <c r="H29" s="67">
        <v>1</v>
      </c>
      <c r="I29" s="45">
        <v>1</v>
      </c>
      <c r="J29" s="51"/>
      <c r="K29" s="59">
        <v>1</v>
      </c>
      <c r="L29" s="60"/>
      <c r="M29" s="61">
        <v>1</v>
      </c>
      <c r="N29" s="51"/>
    </row>
    <row r="30" spans="1:14" s="2" customFormat="1" ht="21.75" customHeight="1">
      <c r="A30" s="32"/>
      <c r="B30" s="33"/>
      <c r="C30" s="33" t="s">
        <v>150</v>
      </c>
      <c r="D30" s="35" t="s">
        <v>167</v>
      </c>
      <c r="E30" s="36"/>
      <c r="F30" s="32"/>
      <c r="G30" s="43">
        <v>1026.07</v>
      </c>
      <c r="H30" s="74">
        <v>1919.88</v>
      </c>
      <c r="I30" s="77">
        <v>0.22469999999999998</v>
      </c>
      <c r="J30" s="78" t="s">
        <v>168</v>
      </c>
      <c r="K30" s="79">
        <v>3190.89</v>
      </c>
      <c r="L30" s="80"/>
      <c r="M30" s="77">
        <v>0.3735</v>
      </c>
      <c r="N30" s="78" t="s">
        <v>168</v>
      </c>
    </row>
    <row r="31" spans="1:14" s="2" customFormat="1" ht="21.75" customHeight="1">
      <c r="A31" s="32"/>
      <c r="B31" s="33"/>
      <c r="C31" s="33" t="s">
        <v>150</v>
      </c>
      <c r="D31" s="35" t="s">
        <v>169</v>
      </c>
      <c r="E31" s="36"/>
      <c r="F31" s="32"/>
      <c r="G31" s="43">
        <v>227.26</v>
      </c>
      <c r="H31" s="75"/>
      <c r="I31" s="81"/>
      <c r="J31" s="82"/>
      <c r="K31" s="83"/>
      <c r="L31" s="84"/>
      <c r="M31" s="81"/>
      <c r="N31" s="82"/>
    </row>
    <row r="32" spans="1:14" s="2" customFormat="1" ht="21.75" customHeight="1">
      <c r="A32" s="32"/>
      <c r="B32" s="33"/>
      <c r="C32" s="33" t="s">
        <v>150</v>
      </c>
      <c r="D32" s="35" t="s">
        <v>170</v>
      </c>
      <c r="E32" s="36"/>
      <c r="F32" s="32"/>
      <c r="G32" s="43">
        <v>683.05</v>
      </c>
      <c r="H32" s="75"/>
      <c r="I32" s="81"/>
      <c r="J32" s="82"/>
      <c r="K32" s="83"/>
      <c r="L32" s="84"/>
      <c r="M32" s="81"/>
      <c r="N32" s="82"/>
    </row>
    <row r="33" spans="1:14" s="2" customFormat="1" ht="21.75" customHeight="1">
      <c r="A33" s="32"/>
      <c r="B33" s="33"/>
      <c r="C33" s="33" t="s">
        <v>150</v>
      </c>
      <c r="D33" s="35" t="s">
        <v>171</v>
      </c>
      <c r="E33" s="36"/>
      <c r="F33" s="32"/>
      <c r="G33" s="43">
        <v>2315.526</v>
      </c>
      <c r="H33" s="75"/>
      <c r="I33" s="81"/>
      <c r="J33" s="82"/>
      <c r="K33" s="83"/>
      <c r="L33" s="84"/>
      <c r="M33" s="81"/>
      <c r="N33" s="82"/>
    </row>
    <row r="34" spans="1:14" s="2" customFormat="1" ht="21.75" customHeight="1">
      <c r="A34" s="32"/>
      <c r="B34" s="33"/>
      <c r="C34" s="33" t="s">
        <v>150</v>
      </c>
      <c r="D34" s="35" t="s">
        <v>172</v>
      </c>
      <c r="E34" s="36"/>
      <c r="F34" s="32"/>
      <c r="G34" s="43">
        <v>247.5</v>
      </c>
      <c r="H34" s="75"/>
      <c r="I34" s="81"/>
      <c r="J34" s="82"/>
      <c r="K34" s="83"/>
      <c r="L34" s="84"/>
      <c r="M34" s="81"/>
      <c r="N34" s="82"/>
    </row>
    <row r="35" spans="1:14" s="2" customFormat="1" ht="21.75" customHeight="1">
      <c r="A35" s="32"/>
      <c r="B35" s="33"/>
      <c r="C35" s="33" t="s">
        <v>150</v>
      </c>
      <c r="D35" s="35" t="s">
        <v>173</v>
      </c>
      <c r="E35" s="36"/>
      <c r="F35" s="32"/>
      <c r="G35" s="43">
        <v>310</v>
      </c>
      <c r="H35" s="75"/>
      <c r="I35" s="81"/>
      <c r="J35" s="82"/>
      <c r="K35" s="83"/>
      <c r="L35" s="84"/>
      <c r="M35" s="81"/>
      <c r="N35" s="82"/>
    </row>
    <row r="36" spans="1:14" s="2" customFormat="1" ht="21.75" customHeight="1">
      <c r="A36" s="32"/>
      <c r="B36" s="33"/>
      <c r="C36" s="33" t="s">
        <v>150</v>
      </c>
      <c r="D36" s="35" t="s">
        <v>174</v>
      </c>
      <c r="E36" s="36"/>
      <c r="F36" s="32"/>
      <c r="G36" s="43">
        <v>367.79</v>
      </c>
      <c r="H36" s="75"/>
      <c r="I36" s="81"/>
      <c r="J36" s="82"/>
      <c r="K36" s="83"/>
      <c r="L36" s="84"/>
      <c r="M36" s="81"/>
      <c r="N36" s="82"/>
    </row>
    <row r="37" spans="1:14" s="2" customFormat="1" ht="21.75" customHeight="1">
      <c r="A37" s="32"/>
      <c r="B37" s="33"/>
      <c r="C37" s="33" t="s">
        <v>150</v>
      </c>
      <c r="D37" s="35" t="s">
        <v>175</v>
      </c>
      <c r="E37" s="36"/>
      <c r="F37" s="32"/>
      <c r="G37" s="43">
        <v>305</v>
      </c>
      <c r="H37" s="75"/>
      <c r="I37" s="81"/>
      <c r="J37" s="82"/>
      <c r="K37" s="83"/>
      <c r="L37" s="84"/>
      <c r="M37" s="81"/>
      <c r="N37" s="82"/>
    </row>
    <row r="38" spans="1:14" s="2" customFormat="1" ht="21.75" customHeight="1">
      <c r="A38" s="32"/>
      <c r="B38" s="33"/>
      <c r="C38" s="33" t="s">
        <v>150</v>
      </c>
      <c r="D38" s="35" t="s">
        <v>176</v>
      </c>
      <c r="E38" s="36"/>
      <c r="F38" s="32"/>
      <c r="G38" s="43">
        <v>175</v>
      </c>
      <c r="H38" s="75"/>
      <c r="I38" s="81"/>
      <c r="J38" s="82"/>
      <c r="K38" s="83"/>
      <c r="L38" s="84"/>
      <c r="M38" s="81"/>
      <c r="N38" s="82"/>
    </row>
    <row r="39" spans="1:14" s="2" customFormat="1" ht="21.75" customHeight="1">
      <c r="A39" s="32"/>
      <c r="B39" s="33"/>
      <c r="C39" s="33" t="s">
        <v>150</v>
      </c>
      <c r="D39" s="35" t="s">
        <v>177</v>
      </c>
      <c r="E39" s="36"/>
      <c r="F39" s="32"/>
      <c r="G39" s="43">
        <v>370</v>
      </c>
      <c r="H39" s="75"/>
      <c r="I39" s="81"/>
      <c r="J39" s="82"/>
      <c r="K39" s="83"/>
      <c r="L39" s="84"/>
      <c r="M39" s="81"/>
      <c r="N39" s="82"/>
    </row>
    <row r="40" spans="1:14" s="2" customFormat="1" ht="21.75" customHeight="1">
      <c r="A40" s="32"/>
      <c r="B40" s="33"/>
      <c r="C40" s="33" t="s">
        <v>150</v>
      </c>
      <c r="D40" s="35" t="s">
        <v>178</v>
      </c>
      <c r="E40" s="36"/>
      <c r="F40" s="32"/>
      <c r="G40" s="43">
        <v>45</v>
      </c>
      <c r="H40" s="75"/>
      <c r="I40" s="81"/>
      <c r="J40" s="82"/>
      <c r="K40" s="83"/>
      <c r="L40" s="84"/>
      <c r="M40" s="81"/>
      <c r="N40" s="82"/>
    </row>
    <row r="41" spans="1:14" s="2" customFormat="1" ht="21.75" customHeight="1">
      <c r="A41" s="32"/>
      <c r="B41" s="33"/>
      <c r="C41" s="33" t="s">
        <v>150</v>
      </c>
      <c r="D41" s="35" t="s">
        <v>179</v>
      </c>
      <c r="E41" s="36"/>
      <c r="F41" s="32"/>
      <c r="G41" s="43">
        <v>2356.5</v>
      </c>
      <c r="H41" s="75"/>
      <c r="I41" s="81"/>
      <c r="J41" s="82"/>
      <c r="K41" s="83"/>
      <c r="L41" s="84"/>
      <c r="M41" s="81"/>
      <c r="N41" s="82"/>
    </row>
    <row r="42" spans="1:14" s="2" customFormat="1" ht="21.75" customHeight="1">
      <c r="A42" s="32"/>
      <c r="B42" s="33"/>
      <c r="C42" s="33" t="s">
        <v>150</v>
      </c>
      <c r="D42" s="35" t="s">
        <v>180</v>
      </c>
      <c r="E42" s="36"/>
      <c r="F42" s="32"/>
      <c r="G42" s="43">
        <v>4.132</v>
      </c>
      <c r="H42" s="75"/>
      <c r="I42" s="81"/>
      <c r="J42" s="82"/>
      <c r="K42" s="83"/>
      <c r="L42" s="84"/>
      <c r="M42" s="81"/>
      <c r="N42" s="82"/>
    </row>
    <row r="43" spans="1:14" s="2" customFormat="1" ht="21.75" customHeight="1">
      <c r="A43" s="32"/>
      <c r="B43" s="33"/>
      <c r="C43" s="33" t="s">
        <v>150</v>
      </c>
      <c r="D43" s="35" t="s">
        <v>181</v>
      </c>
      <c r="E43" s="36"/>
      <c r="F43" s="32"/>
      <c r="G43" s="43">
        <v>6.687</v>
      </c>
      <c r="H43" s="75"/>
      <c r="I43" s="81"/>
      <c r="J43" s="82"/>
      <c r="K43" s="83"/>
      <c r="L43" s="84"/>
      <c r="M43" s="81"/>
      <c r="N43" s="82"/>
    </row>
    <row r="44" spans="1:14" s="2" customFormat="1" ht="21.75" customHeight="1">
      <c r="A44" s="32"/>
      <c r="B44" s="33"/>
      <c r="C44" s="33" t="s">
        <v>150</v>
      </c>
      <c r="D44" s="35" t="s">
        <v>182</v>
      </c>
      <c r="E44" s="36"/>
      <c r="F44" s="32"/>
      <c r="G44" s="43">
        <v>85.04</v>
      </c>
      <c r="H44" s="75"/>
      <c r="I44" s="81"/>
      <c r="J44" s="82"/>
      <c r="K44" s="83"/>
      <c r="L44" s="84"/>
      <c r="M44" s="81"/>
      <c r="N44" s="82"/>
    </row>
    <row r="45" spans="1:14" s="2" customFormat="1" ht="21.75" customHeight="1">
      <c r="A45" s="32"/>
      <c r="B45" s="33"/>
      <c r="C45" s="33" t="s">
        <v>150</v>
      </c>
      <c r="D45" s="35" t="s">
        <v>183</v>
      </c>
      <c r="E45" s="36"/>
      <c r="F45" s="32"/>
      <c r="G45" s="43">
        <v>7.8</v>
      </c>
      <c r="H45" s="75"/>
      <c r="I45" s="81"/>
      <c r="J45" s="82"/>
      <c r="K45" s="83"/>
      <c r="L45" s="84"/>
      <c r="M45" s="81"/>
      <c r="N45" s="82"/>
    </row>
    <row r="46" spans="1:14" s="2" customFormat="1" ht="21.75" customHeight="1">
      <c r="A46" s="32"/>
      <c r="B46" s="33"/>
      <c r="C46" s="33" t="s">
        <v>150</v>
      </c>
      <c r="D46" s="35" t="s">
        <v>184</v>
      </c>
      <c r="E46" s="36"/>
      <c r="F46" s="32"/>
      <c r="G46" s="43">
        <v>10.085</v>
      </c>
      <c r="H46" s="76"/>
      <c r="I46" s="85"/>
      <c r="J46" s="86"/>
      <c r="K46" s="87"/>
      <c r="L46" s="88"/>
      <c r="M46" s="85"/>
      <c r="N46" s="86"/>
    </row>
    <row r="47" spans="1:14" s="2" customFormat="1" ht="21.75" customHeight="1">
      <c r="A47" s="32"/>
      <c r="B47" s="33"/>
      <c r="C47" s="33" t="s">
        <v>148</v>
      </c>
      <c r="D47" s="32" t="s">
        <v>149</v>
      </c>
      <c r="E47" s="32"/>
      <c r="F47" s="32"/>
      <c r="G47" s="45">
        <v>1</v>
      </c>
      <c r="H47" s="45">
        <v>1</v>
      </c>
      <c r="I47" s="45">
        <v>1</v>
      </c>
      <c r="J47" s="62"/>
      <c r="K47" s="59"/>
      <c r="L47" s="60"/>
      <c r="M47" s="45">
        <v>1</v>
      </c>
      <c r="N47" s="45">
        <v>1</v>
      </c>
    </row>
    <row r="48" spans="1:14" s="2" customFormat="1" ht="24" customHeight="1">
      <c r="A48" s="32"/>
      <c r="B48" s="46" t="s">
        <v>157</v>
      </c>
      <c r="C48" s="33" t="s">
        <v>92</v>
      </c>
      <c r="D48" s="47"/>
      <c r="E48" s="48"/>
      <c r="F48" s="32"/>
      <c r="G48" s="37"/>
      <c r="H48" s="37"/>
      <c r="I48" s="50"/>
      <c r="J48" s="62"/>
      <c r="K48" s="59"/>
      <c r="L48" s="60"/>
      <c r="M48" s="50"/>
      <c r="N48" s="62"/>
    </row>
    <row r="49" spans="1:14" s="2" customFormat="1" ht="24" customHeight="1">
      <c r="A49" s="32"/>
      <c r="B49" s="49"/>
      <c r="C49" s="33" t="s">
        <v>95</v>
      </c>
      <c r="D49" s="32" t="s">
        <v>123</v>
      </c>
      <c r="E49" s="32"/>
      <c r="F49" s="37"/>
      <c r="G49" s="32" t="s">
        <v>137</v>
      </c>
      <c r="H49" s="32" t="s">
        <v>137</v>
      </c>
      <c r="I49" s="51">
        <v>1</v>
      </c>
      <c r="J49" s="32"/>
      <c r="K49" s="59"/>
      <c r="L49" s="60"/>
      <c r="M49" s="50"/>
      <c r="N49" s="32"/>
    </row>
    <row r="50" spans="1:14" s="2" customFormat="1" ht="24" customHeight="1">
      <c r="A50" s="32"/>
      <c r="B50" s="46" t="s">
        <v>98</v>
      </c>
      <c r="C50" s="33" t="s">
        <v>99</v>
      </c>
      <c r="D50" s="35" t="s">
        <v>100</v>
      </c>
      <c r="E50" s="36"/>
      <c r="F50" s="37"/>
      <c r="G50" s="50">
        <v>1</v>
      </c>
      <c r="H50" s="51">
        <v>0.98</v>
      </c>
      <c r="I50" s="51">
        <v>0.98</v>
      </c>
      <c r="J50" s="32"/>
      <c r="K50" s="63"/>
      <c r="L50" s="60"/>
      <c r="M50" s="51"/>
      <c r="N50" s="32"/>
    </row>
    <row r="51" spans="1:14" s="2" customFormat="1" ht="24" customHeight="1">
      <c r="A51" s="32"/>
      <c r="B51" s="49"/>
      <c r="C51" s="33" t="s">
        <v>99</v>
      </c>
      <c r="D51" s="32"/>
      <c r="E51" s="32"/>
      <c r="F51" s="37"/>
      <c r="G51" s="34"/>
      <c r="H51" s="51"/>
      <c r="I51" s="51"/>
      <c r="J51" s="32"/>
      <c r="K51" s="59"/>
      <c r="L51" s="60"/>
      <c r="M51" s="51"/>
      <c r="N51" s="32"/>
    </row>
    <row r="52" spans="1:14" s="2" customFormat="1" ht="26.25" customHeight="1">
      <c r="A52" s="20" t="s">
        <v>103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s="2" customFormat="1" ht="57" customHeight="1">
      <c r="A53" s="11" t="s">
        <v>104</v>
      </c>
      <c r="B53" s="11"/>
      <c r="C53" s="52" t="s">
        <v>185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s="2" customFormat="1" ht="57" customHeight="1">
      <c r="A54" s="11" t="s">
        <v>106</v>
      </c>
      <c r="B54" s="11"/>
      <c r="C54" s="52" t="s">
        <v>186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 s="2" customFormat="1" ht="57" customHeight="1">
      <c r="A55" s="11" t="s">
        <v>108</v>
      </c>
      <c r="B55" s="11"/>
      <c r="C55" s="52" t="s">
        <v>161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s="2" customFormat="1" ht="21" customHeight="1">
      <c r="A56" s="53" t="s">
        <v>110</v>
      </c>
      <c r="B56" s="53"/>
      <c r="C56" s="54"/>
      <c r="D56" s="54"/>
      <c r="F56" s="55" t="s">
        <v>162</v>
      </c>
      <c r="G56" s="55"/>
      <c r="H56" s="55"/>
      <c r="I56" s="55"/>
      <c r="J56" s="55"/>
      <c r="K56" s="64" t="s">
        <v>112</v>
      </c>
      <c r="L56" s="64"/>
      <c r="M56" s="64"/>
      <c r="N56" s="65"/>
    </row>
    <row r="57" spans="1:14" s="2" customFormat="1" ht="21" customHeight="1">
      <c r="A57" s="56" t="s">
        <v>113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</sheetData>
  <sheetProtection/>
  <protectedRanges>
    <protectedRange sqref="A1" name="区域23"/>
    <protectedRange sqref="E57:H57 F56:G56 I56:N57 C56:D57" name="区域21"/>
    <protectedRange sqref="G49:G51 G24:I25 G26:H27 H50:I51 K27:N27 K47 K24:L28 K24:L25 K28:M28 K50:L51 M24:N27 M24:N24 I26:N26 M28 K49:N50 K48:M48 K51:M51 M50:N50 I27 G48:N48 H49 J49:M49 I49 G47 H47 I47 J47:L47 M47 N47" name="区域17"/>
    <protectedRange sqref="D24:F51" name="区域16"/>
    <protectedRange sqref="D4:J5 L4:M5 B5:C5 D6:L6 N4:N8 D7:M8" name="区域1"/>
    <protectedRange sqref="D21:F21" name="区域2"/>
    <protectedRange sqref="G16:G21" name="区域3"/>
    <protectedRange sqref="I17:I21" name="区域4"/>
    <protectedRange sqref="K17:K21" name="区域5"/>
    <protectedRange sqref="M17:M21" name="区域6"/>
    <protectedRange sqref="C53:N55" name="区域21_1"/>
    <protectedRange sqref="D9:N9" name="区域1_1"/>
  </protectedRanges>
  <mergeCells count="113">
    <mergeCell ref="A1:N1"/>
    <mergeCell ref="A2:N2"/>
    <mergeCell ref="A3:N3"/>
    <mergeCell ref="B4:C4"/>
    <mergeCell ref="D4:H4"/>
    <mergeCell ref="J4:K4"/>
    <mergeCell ref="L4:M4"/>
    <mergeCell ref="B5:C5"/>
    <mergeCell ref="D5:H5"/>
    <mergeCell ref="M5:N5"/>
    <mergeCell ref="B6:C6"/>
    <mergeCell ref="D6:F6"/>
    <mergeCell ref="H6:N6"/>
    <mergeCell ref="B7:C7"/>
    <mergeCell ref="D7:N7"/>
    <mergeCell ref="B8:C8"/>
    <mergeCell ref="D8:N8"/>
    <mergeCell ref="B9:C9"/>
    <mergeCell ref="D9:N9"/>
    <mergeCell ref="A10:N10"/>
    <mergeCell ref="G11:J11"/>
    <mergeCell ref="K11:N11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A21:N21"/>
    <mergeCell ref="H22:J22"/>
    <mergeCell ref="K22:N22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K47:L47"/>
    <mergeCell ref="D48:E48"/>
    <mergeCell ref="K48:L48"/>
    <mergeCell ref="D49:E49"/>
    <mergeCell ref="K49:L49"/>
    <mergeCell ref="D50:E50"/>
    <mergeCell ref="K50:L50"/>
    <mergeCell ref="D51:E51"/>
    <mergeCell ref="K51:L51"/>
    <mergeCell ref="A52:N52"/>
    <mergeCell ref="A53:B53"/>
    <mergeCell ref="C53:N53"/>
    <mergeCell ref="A54:B54"/>
    <mergeCell ref="C54:N54"/>
    <mergeCell ref="A55:B55"/>
    <mergeCell ref="C55:N55"/>
    <mergeCell ref="A56:B56"/>
    <mergeCell ref="C56:D56"/>
    <mergeCell ref="F56:J56"/>
    <mergeCell ref="K56:M56"/>
    <mergeCell ref="A57:N57"/>
    <mergeCell ref="A4:A7"/>
    <mergeCell ref="A8:A9"/>
    <mergeCell ref="A11:A20"/>
    <mergeCell ref="A22:A51"/>
    <mergeCell ref="B22:B23"/>
    <mergeCell ref="B24:B26"/>
    <mergeCell ref="B27:B47"/>
    <mergeCell ref="B48:B49"/>
    <mergeCell ref="B50:B51"/>
    <mergeCell ref="C22:C23"/>
    <mergeCell ref="F22:F23"/>
    <mergeCell ref="G22:G23"/>
    <mergeCell ref="H30:H46"/>
    <mergeCell ref="I30:I46"/>
    <mergeCell ref="J30:J46"/>
    <mergeCell ref="M30:M46"/>
    <mergeCell ref="N30:N46"/>
    <mergeCell ref="B11:C13"/>
    <mergeCell ref="D11:F12"/>
    <mergeCell ref="D22:E23"/>
    <mergeCell ref="K30:L46"/>
  </mergeCells>
  <conditionalFormatting sqref="D14:F16">
    <cfRule type="cellIs" priority="2" dxfId="0" operator="notEqual" stopIfTrue="1">
      <formula>#REF!</formula>
    </cfRule>
  </conditionalFormatting>
  <conditionalFormatting sqref="N14:N20 L14:L20 J14:J20 H14:H20">
    <cfRule type="cellIs" priority="1" dxfId="1" operator="greaterThan" stopIfTrue="1">
      <formula>1</formula>
    </cfRule>
  </conditionalFormatting>
  <conditionalFormatting sqref="D17:F20">
    <cfRule type="cellIs" priority="3" dxfId="0" operator="notEqual" stopIfTrue="1">
      <formula>#REF!</formula>
    </cfRule>
  </conditionalFormatting>
  <conditionalFormatting sqref="M17:M20 I17:I20">
    <cfRule type="cellIs" priority="4" dxfId="2" operator="greaterThan" stopIfTrue="1">
      <formula>#REF!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7.25390625" style="2" customWidth="1"/>
    <col min="2" max="2" width="9.75390625" style="2" customWidth="1"/>
    <col min="3" max="3" width="10.00390625" style="2" customWidth="1"/>
    <col min="4" max="4" width="6.375" style="2" customWidth="1"/>
    <col min="5" max="5" width="2.625" style="2" customWidth="1"/>
    <col min="6" max="6" width="4.875" style="2" customWidth="1"/>
    <col min="7" max="7" width="11.25390625" style="2" customWidth="1"/>
    <col min="8" max="8" width="10.125" style="2" customWidth="1"/>
    <col min="9" max="9" width="10.00390625" style="2" customWidth="1"/>
    <col min="10" max="10" width="13.125" style="2" customWidth="1"/>
    <col min="11" max="11" width="9.50390625" style="2" customWidth="1"/>
    <col min="12" max="12" width="9.125" style="2" customWidth="1"/>
    <col min="13" max="13" width="9.625" style="2" customWidth="1"/>
    <col min="14" max="14" width="13.125" style="2" customWidth="1"/>
    <col min="15" max="16384" width="9.00390625" style="2" customWidth="1"/>
  </cols>
  <sheetData>
    <row r="1" spans="1:14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24.75" customHeight="1">
      <c r="A4" s="11" t="s">
        <v>3</v>
      </c>
      <c r="B4" s="11" t="s">
        <v>4</v>
      </c>
      <c r="C4" s="11"/>
      <c r="D4" s="12" t="s">
        <v>187</v>
      </c>
      <c r="E4" s="12"/>
      <c r="F4" s="12"/>
      <c r="G4" s="12"/>
      <c r="H4" s="12"/>
      <c r="I4" s="12" t="s">
        <v>6</v>
      </c>
      <c r="J4" s="12" t="s">
        <v>7</v>
      </c>
      <c r="K4" s="12"/>
      <c r="L4" s="12" t="s">
        <v>8</v>
      </c>
      <c r="M4" s="12"/>
      <c r="N4" s="73">
        <v>231.69402</v>
      </c>
    </row>
    <row r="5" spans="1:14" s="3" customFormat="1" ht="24.75" customHeight="1">
      <c r="A5" s="11"/>
      <c r="B5" s="12" t="s">
        <v>9</v>
      </c>
      <c r="C5" s="12"/>
      <c r="D5" s="12" t="s">
        <v>10</v>
      </c>
      <c r="E5" s="12"/>
      <c r="F5" s="12"/>
      <c r="G5" s="12"/>
      <c r="H5" s="12"/>
      <c r="I5" s="12" t="s">
        <v>11</v>
      </c>
      <c r="J5" s="12" t="s">
        <v>188</v>
      </c>
      <c r="K5" s="12"/>
      <c r="L5" s="12" t="s">
        <v>13</v>
      </c>
      <c r="M5" s="12">
        <v>70664011</v>
      </c>
      <c r="N5" s="12"/>
    </row>
    <row r="6" spans="1:14" s="3" customFormat="1" ht="24.75" customHeight="1">
      <c r="A6" s="11"/>
      <c r="B6" s="11" t="s">
        <v>14</v>
      </c>
      <c r="C6" s="11"/>
      <c r="D6" s="13" t="s">
        <v>15</v>
      </c>
      <c r="E6" s="14"/>
      <c r="F6" s="15"/>
      <c r="G6" s="12" t="s">
        <v>16</v>
      </c>
      <c r="H6" s="16" t="s">
        <v>189</v>
      </c>
      <c r="I6" s="16"/>
      <c r="J6" s="16"/>
      <c r="K6" s="16"/>
      <c r="L6" s="16"/>
      <c r="M6" s="16"/>
      <c r="N6" s="16"/>
    </row>
    <row r="7" spans="1:14" s="3" customFormat="1" ht="30.75" customHeight="1">
      <c r="A7" s="11"/>
      <c r="B7" s="17" t="s">
        <v>18</v>
      </c>
      <c r="C7" s="17"/>
      <c r="D7" s="18" t="s">
        <v>190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ht="38.25" customHeight="1">
      <c r="A8" s="11" t="s">
        <v>20</v>
      </c>
      <c r="B8" s="11" t="s">
        <v>21</v>
      </c>
      <c r="C8" s="11"/>
      <c r="D8" s="19" t="s">
        <v>22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ht="38.25" customHeight="1">
      <c r="A9" s="11"/>
      <c r="B9" s="11" t="s">
        <v>23</v>
      </c>
      <c r="C9" s="11"/>
      <c r="D9" s="18" t="s">
        <v>117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6.25" customHeight="1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2" customFormat="1" ht="21" customHeight="1">
      <c r="A11" s="11" t="s">
        <v>26</v>
      </c>
      <c r="B11" s="11" t="s">
        <v>27</v>
      </c>
      <c r="C11" s="11"/>
      <c r="D11" s="21" t="s">
        <v>28</v>
      </c>
      <c r="E11" s="11"/>
      <c r="F11" s="11"/>
      <c r="G11" s="11" t="s">
        <v>29</v>
      </c>
      <c r="H11" s="11"/>
      <c r="I11" s="11"/>
      <c r="J11" s="11"/>
      <c r="K11" s="11" t="s">
        <v>30</v>
      </c>
      <c r="L11" s="11"/>
      <c r="M11" s="11"/>
      <c r="N11" s="11"/>
    </row>
    <row r="12" spans="1:14" s="4" customFormat="1" ht="27.75" customHeight="1">
      <c r="A12" s="11"/>
      <c r="B12" s="11"/>
      <c r="C12" s="11"/>
      <c r="D12" s="11"/>
      <c r="E12" s="11"/>
      <c r="F12" s="11"/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31</v>
      </c>
      <c r="L12" s="11" t="s">
        <v>32</v>
      </c>
      <c r="M12" s="11" t="s">
        <v>33</v>
      </c>
      <c r="N12" s="11" t="s">
        <v>34</v>
      </c>
    </row>
    <row r="13" spans="1:14" s="5" customFormat="1" ht="14.25">
      <c r="A13" s="11"/>
      <c r="B13" s="11"/>
      <c r="C13" s="11"/>
      <c r="D13" s="22" t="s">
        <v>35</v>
      </c>
      <c r="E13" s="22"/>
      <c r="F13" s="22"/>
      <c r="G13" s="22" t="s">
        <v>36</v>
      </c>
      <c r="H13" s="22" t="s">
        <v>37</v>
      </c>
      <c r="I13" s="22" t="s">
        <v>38</v>
      </c>
      <c r="J13" s="22" t="s">
        <v>39</v>
      </c>
      <c r="K13" s="22" t="s">
        <v>40</v>
      </c>
      <c r="L13" s="22" t="s">
        <v>41</v>
      </c>
      <c r="M13" s="22" t="s">
        <v>42</v>
      </c>
      <c r="N13" s="22" t="s">
        <v>43</v>
      </c>
    </row>
    <row r="14" spans="1:20" s="6" customFormat="1" ht="21" customHeight="1">
      <c r="A14" s="11"/>
      <c r="B14" s="20" t="s">
        <v>44</v>
      </c>
      <c r="C14" s="20"/>
      <c r="D14" s="23">
        <f>D15+D19+D20</f>
        <v>231.69</v>
      </c>
      <c r="E14" s="23"/>
      <c r="F14" s="23"/>
      <c r="G14" s="57">
        <f>G15+G19+G20</f>
        <v>50</v>
      </c>
      <c r="H14" s="25">
        <f>G14/D14</f>
        <v>0.21580560231343607</v>
      </c>
      <c r="I14" s="57">
        <f>I15+I19+I20</f>
        <v>50</v>
      </c>
      <c r="J14" s="25">
        <v>0</v>
      </c>
      <c r="K14" s="57">
        <f>K15+K19+K20</f>
        <v>231.69</v>
      </c>
      <c r="L14" s="25">
        <v>1</v>
      </c>
      <c r="M14" s="57">
        <v>231.69</v>
      </c>
      <c r="N14" s="25">
        <v>1</v>
      </c>
      <c r="T14" s="5"/>
    </row>
    <row r="15" spans="1:20" s="2" customFormat="1" ht="21" customHeight="1">
      <c r="A15" s="11"/>
      <c r="B15" s="26" t="s">
        <v>45</v>
      </c>
      <c r="C15" s="26"/>
      <c r="D15" s="27">
        <f aca="true" t="shared" si="0" ref="D15:I15">D16+D17+D18</f>
        <v>81.69</v>
      </c>
      <c r="E15" s="27"/>
      <c r="F15" s="27"/>
      <c r="G15" s="24">
        <f t="shared" si="0"/>
        <v>0</v>
      </c>
      <c r="H15" s="25">
        <v>0</v>
      </c>
      <c r="I15" s="24">
        <f t="shared" si="0"/>
        <v>0</v>
      </c>
      <c r="J15" s="58">
        <v>0</v>
      </c>
      <c r="K15" s="24">
        <f>K16+K17+K18</f>
        <v>81.69</v>
      </c>
      <c r="L15" s="25">
        <v>1</v>
      </c>
      <c r="M15" s="24">
        <v>81.69</v>
      </c>
      <c r="N15" s="25">
        <v>1</v>
      </c>
      <c r="T15" s="6"/>
    </row>
    <row r="16" spans="1:14" s="2" customFormat="1" ht="21" customHeight="1">
      <c r="A16" s="11"/>
      <c r="B16" s="28" t="s">
        <v>46</v>
      </c>
      <c r="C16" s="28"/>
      <c r="D16" s="27">
        <v>81.69</v>
      </c>
      <c r="E16" s="27"/>
      <c r="F16" s="27"/>
      <c r="G16" s="29">
        <v>0</v>
      </c>
      <c r="H16" s="25">
        <v>0</v>
      </c>
      <c r="I16" s="24">
        <v>0</v>
      </c>
      <c r="J16" s="58">
        <v>0</v>
      </c>
      <c r="K16" s="24">
        <v>81.69</v>
      </c>
      <c r="L16" s="25">
        <v>1</v>
      </c>
      <c r="M16" s="24">
        <v>81.69</v>
      </c>
      <c r="N16" s="25">
        <v>1</v>
      </c>
    </row>
    <row r="17" spans="1:14" s="2" customFormat="1" ht="21" customHeight="1">
      <c r="A17" s="11"/>
      <c r="B17" s="28" t="s">
        <v>47</v>
      </c>
      <c r="C17" s="28"/>
      <c r="D17" s="30">
        <v>0</v>
      </c>
      <c r="E17" s="30"/>
      <c r="F17" s="30"/>
      <c r="G17" s="29">
        <v>0</v>
      </c>
      <c r="H17" s="25">
        <v>0</v>
      </c>
      <c r="I17" s="29">
        <v>0</v>
      </c>
      <c r="J17" s="58">
        <v>0</v>
      </c>
      <c r="K17" s="29">
        <v>0</v>
      </c>
      <c r="L17" s="25">
        <v>0</v>
      </c>
      <c r="M17" s="29">
        <v>0</v>
      </c>
      <c r="N17" s="25">
        <v>0</v>
      </c>
    </row>
    <row r="18" spans="1:14" s="2" customFormat="1" ht="21" customHeight="1">
      <c r="A18" s="11"/>
      <c r="B18" s="28" t="s">
        <v>48</v>
      </c>
      <c r="C18" s="28"/>
      <c r="D18" s="30">
        <v>0</v>
      </c>
      <c r="E18" s="30"/>
      <c r="F18" s="30"/>
      <c r="G18" s="29">
        <v>0</v>
      </c>
      <c r="H18" s="25">
        <v>0</v>
      </c>
      <c r="I18" s="29">
        <v>0</v>
      </c>
      <c r="J18" s="58">
        <v>0</v>
      </c>
      <c r="K18" s="29">
        <v>0</v>
      </c>
      <c r="L18" s="25">
        <v>0</v>
      </c>
      <c r="M18" s="29">
        <v>0</v>
      </c>
      <c r="N18" s="25">
        <v>0</v>
      </c>
    </row>
    <row r="19" spans="1:14" s="2" customFormat="1" ht="21" customHeight="1">
      <c r="A19" s="11"/>
      <c r="B19" s="31" t="s">
        <v>49</v>
      </c>
      <c r="C19" s="31"/>
      <c r="D19" s="30">
        <v>150</v>
      </c>
      <c r="E19" s="30"/>
      <c r="F19" s="30"/>
      <c r="G19" s="29">
        <v>50</v>
      </c>
      <c r="H19" s="25">
        <f>G19/D19</f>
        <v>0.3333333333333333</v>
      </c>
      <c r="I19" s="29">
        <v>50</v>
      </c>
      <c r="J19" s="25">
        <v>1</v>
      </c>
      <c r="K19" s="29">
        <v>150</v>
      </c>
      <c r="L19" s="25">
        <v>1</v>
      </c>
      <c r="M19" s="29">
        <v>150</v>
      </c>
      <c r="N19" s="25">
        <v>1</v>
      </c>
    </row>
    <row r="20" spans="1:14" s="2" customFormat="1" ht="21" customHeight="1">
      <c r="A20" s="11"/>
      <c r="B20" s="26" t="s">
        <v>50</v>
      </c>
      <c r="C20" s="26"/>
      <c r="D20" s="30">
        <v>0</v>
      </c>
      <c r="E20" s="30"/>
      <c r="F20" s="30"/>
      <c r="G20" s="29">
        <v>0</v>
      </c>
      <c r="H20" s="25">
        <v>0</v>
      </c>
      <c r="I20" s="29">
        <v>0</v>
      </c>
      <c r="J20" s="58">
        <v>0</v>
      </c>
      <c r="K20" s="29">
        <v>0</v>
      </c>
      <c r="L20" s="25">
        <v>0</v>
      </c>
      <c r="M20" s="29">
        <v>0</v>
      </c>
      <c r="N20" s="25">
        <v>0</v>
      </c>
    </row>
    <row r="21" spans="1:14" s="2" customFormat="1" ht="21" customHeight="1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2" customFormat="1" ht="18" customHeight="1">
      <c r="A22" s="32" t="s">
        <v>52</v>
      </c>
      <c r="B22" s="32" t="s">
        <v>53</v>
      </c>
      <c r="C22" s="32" t="s">
        <v>54</v>
      </c>
      <c r="D22" s="32" t="s">
        <v>55</v>
      </c>
      <c r="E22" s="32"/>
      <c r="F22" s="32" t="s">
        <v>56</v>
      </c>
      <c r="G22" s="32" t="s">
        <v>57</v>
      </c>
      <c r="H22" s="11" t="s">
        <v>58</v>
      </c>
      <c r="I22" s="11"/>
      <c r="J22" s="11"/>
      <c r="K22" s="11" t="s">
        <v>59</v>
      </c>
      <c r="L22" s="11"/>
      <c r="M22" s="11"/>
      <c r="N22" s="11"/>
    </row>
    <row r="23" spans="1:14" s="7" customFormat="1" ht="29.25" customHeight="1">
      <c r="A23" s="32"/>
      <c r="B23" s="32"/>
      <c r="C23" s="32"/>
      <c r="D23" s="32"/>
      <c r="E23" s="32"/>
      <c r="F23" s="32"/>
      <c r="G23" s="32"/>
      <c r="H23" s="32" t="s">
        <v>60</v>
      </c>
      <c r="I23" s="32" t="s">
        <v>61</v>
      </c>
      <c r="J23" s="32" t="s">
        <v>62</v>
      </c>
      <c r="K23" s="32" t="s">
        <v>63</v>
      </c>
      <c r="L23" s="32"/>
      <c r="M23" s="32" t="s">
        <v>61</v>
      </c>
      <c r="N23" s="32" t="s">
        <v>62</v>
      </c>
    </row>
    <row r="24" spans="1:14" s="2" customFormat="1" ht="21.75" customHeight="1">
      <c r="A24" s="32"/>
      <c r="B24" s="33" t="s">
        <v>64</v>
      </c>
      <c r="C24" s="33" t="s">
        <v>65</v>
      </c>
      <c r="D24" s="32"/>
      <c r="E24" s="32"/>
      <c r="F24" s="32"/>
      <c r="G24" s="34"/>
      <c r="H24" s="34"/>
      <c r="I24" s="50"/>
      <c r="J24" s="51"/>
      <c r="K24" s="59"/>
      <c r="L24" s="60"/>
      <c r="M24" s="50"/>
      <c r="N24" s="51"/>
    </row>
    <row r="25" spans="1:14" s="2" customFormat="1" ht="21.75" customHeight="1">
      <c r="A25" s="32"/>
      <c r="B25" s="33"/>
      <c r="C25" s="33" t="s">
        <v>65</v>
      </c>
      <c r="D25" s="35"/>
      <c r="E25" s="36"/>
      <c r="F25" s="32"/>
      <c r="G25" s="34"/>
      <c r="H25" s="34"/>
      <c r="I25" s="50"/>
      <c r="J25" s="51"/>
      <c r="K25" s="59"/>
      <c r="L25" s="60"/>
      <c r="M25" s="50"/>
      <c r="N25" s="51"/>
    </row>
    <row r="26" spans="1:14" s="2" customFormat="1" ht="21.75" customHeight="1">
      <c r="A26" s="32"/>
      <c r="B26" s="33"/>
      <c r="C26" s="33" t="s">
        <v>72</v>
      </c>
      <c r="D26" s="32"/>
      <c r="E26" s="32"/>
      <c r="F26" s="32"/>
      <c r="G26" s="37"/>
      <c r="H26" s="37"/>
      <c r="I26" s="50"/>
      <c r="J26" s="51"/>
      <c r="K26" s="59"/>
      <c r="L26" s="60"/>
      <c r="M26" s="50"/>
      <c r="N26" s="51"/>
    </row>
    <row r="27" spans="1:14" s="2" customFormat="1" ht="21.75" customHeight="1">
      <c r="A27" s="32"/>
      <c r="B27" s="33" t="s">
        <v>75</v>
      </c>
      <c r="C27" s="33" t="s">
        <v>143</v>
      </c>
      <c r="D27" s="38" t="s">
        <v>191</v>
      </c>
      <c r="E27" s="38"/>
      <c r="F27" s="32"/>
      <c r="G27" s="39" t="s">
        <v>192</v>
      </c>
      <c r="H27" s="50">
        <v>1</v>
      </c>
      <c r="I27" s="50">
        <v>1</v>
      </c>
      <c r="J27" s="51"/>
      <c r="K27" s="59"/>
      <c r="L27" s="60"/>
      <c r="M27" s="50"/>
      <c r="N27" s="51"/>
    </row>
    <row r="28" spans="1:14" s="2" customFormat="1" ht="21.75" customHeight="1">
      <c r="A28" s="32"/>
      <c r="B28" s="33"/>
      <c r="C28" s="33" t="s">
        <v>143</v>
      </c>
      <c r="D28" s="35" t="s">
        <v>191</v>
      </c>
      <c r="E28" s="36"/>
      <c r="F28" s="32"/>
      <c r="G28" s="40" t="s">
        <v>193</v>
      </c>
      <c r="H28" s="50">
        <v>1</v>
      </c>
      <c r="I28" s="50">
        <v>1</v>
      </c>
      <c r="J28" s="51"/>
      <c r="K28" s="59"/>
      <c r="L28" s="60"/>
      <c r="M28" s="50"/>
      <c r="N28" s="51"/>
    </row>
    <row r="29" spans="1:14" s="2" customFormat="1" ht="21.75" customHeight="1">
      <c r="A29" s="32"/>
      <c r="B29" s="33"/>
      <c r="C29" s="33" t="s">
        <v>148</v>
      </c>
      <c r="D29" s="35" t="s">
        <v>191</v>
      </c>
      <c r="E29" s="36"/>
      <c r="F29" s="32"/>
      <c r="G29" s="41" t="s">
        <v>194</v>
      </c>
      <c r="H29" s="45">
        <v>1</v>
      </c>
      <c r="I29" s="45">
        <v>1</v>
      </c>
      <c r="J29" s="51"/>
      <c r="K29" s="59"/>
      <c r="L29" s="60"/>
      <c r="M29" s="61"/>
      <c r="N29" s="51"/>
    </row>
    <row r="30" spans="1:14" s="2" customFormat="1" ht="21.75" customHeight="1">
      <c r="A30" s="32"/>
      <c r="B30" s="33"/>
      <c r="C30" s="33" t="s">
        <v>150</v>
      </c>
      <c r="D30" s="35" t="s">
        <v>151</v>
      </c>
      <c r="E30" s="36"/>
      <c r="F30" s="32"/>
      <c r="G30" s="41" t="s">
        <v>195</v>
      </c>
      <c r="H30" s="45">
        <v>0</v>
      </c>
      <c r="I30" s="70">
        <v>0</v>
      </c>
      <c r="J30" s="51" t="s">
        <v>196</v>
      </c>
      <c r="K30" s="59" t="s">
        <v>197</v>
      </c>
      <c r="L30" s="60"/>
      <c r="M30" s="71">
        <v>0.1426</v>
      </c>
      <c r="N30" s="51" t="s">
        <v>196</v>
      </c>
    </row>
    <row r="31" spans="1:14" s="2" customFormat="1" ht="21.75" customHeight="1">
      <c r="A31" s="32"/>
      <c r="B31" s="33"/>
      <c r="C31" s="33" t="s">
        <v>150</v>
      </c>
      <c r="D31" s="35" t="s">
        <v>151</v>
      </c>
      <c r="E31" s="36"/>
      <c r="F31" s="32"/>
      <c r="G31" s="43" t="s">
        <v>198</v>
      </c>
      <c r="H31" s="45">
        <v>0.5</v>
      </c>
      <c r="I31" s="45">
        <v>0.5</v>
      </c>
      <c r="J31" s="51" t="s">
        <v>199</v>
      </c>
      <c r="K31" s="59">
        <v>0</v>
      </c>
      <c r="L31" s="60"/>
      <c r="M31" s="61">
        <v>0</v>
      </c>
      <c r="N31" s="51" t="s">
        <v>200</v>
      </c>
    </row>
    <row r="32" spans="1:14" s="2" customFormat="1" ht="21.75" customHeight="1">
      <c r="A32" s="32"/>
      <c r="B32" s="33"/>
      <c r="C32" s="33" t="s">
        <v>155</v>
      </c>
      <c r="D32" s="35" t="s">
        <v>130</v>
      </c>
      <c r="E32" s="36"/>
      <c r="F32" s="32"/>
      <c r="G32" s="44" t="s">
        <v>201</v>
      </c>
      <c r="H32" s="45">
        <v>1</v>
      </c>
      <c r="I32" s="45">
        <v>1</v>
      </c>
      <c r="J32" s="51"/>
      <c r="K32" s="59"/>
      <c r="L32" s="60"/>
      <c r="M32" s="61"/>
      <c r="N32" s="51"/>
    </row>
    <row r="33" spans="1:14" s="2" customFormat="1" ht="24" customHeight="1">
      <c r="A33" s="32"/>
      <c r="B33" s="46" t="s">
        <v>157</v>
      </c>
      <c r="C33" s="33" t="s">
        <v>92</v>
      </c>
      <c r="D33" s="47"/>
      <c r="E33" s="48"/>
      <c r="F33" s="32"/>
      <c r="G33" s="37"/>
      <c r="H33" s="37"/>
      <c r="I33" s="50"/>
      <c r="J33" s="62"/>
      <c r="K33" s="59"/>
      <c r="L33" s="60"/>
      <c r="M33" s="50"/>
      <c r="N33" s="62"/>
    </row>
    <row r="34" spans="1:14" s="2" customFormat="1" ht="24" customHeight="1">
      <c r="A34" s="32"/>
      <c r="B34" s="49"/>
      <c r="C34" s="33" t="s">
        <v>95</v>
      </c>
      <c r="D34" s="32" t="s">
        <v>123</v>
      </c>
      <c r="E34" s="32"/>
      <c r="F34" s="37"/>
      <c r="G34" s="32" t="s">
        <v>137</v>
      </c>
      <c r="H34" s="32" t="s">
        <v>137</v>
      </c>
      <c r="I34" s="51">
        <v>1</v>
      </c>
      <c r="J34" s="32"/>
      <c r="K34" s="59"/>
      <c r="L34" s="60"/>
      <c r="M34" s="50"/>
      <c r="N34" s="32"/>
    </row>
    <row r="35" spans="1:14" s="2" customFormat="1" ht="24" customHeight="1">
      <c r="A35" s="32"/>
      <c r="B35" s="46" t="s">
        <v>98</v>
      </c>
      <c r="C35" s="33" t="s">
        <v>99</v>
      </c>
      <c r="D35" s="35" t="s">
        <v>100</v>
      </c>
      <c r="E35" s="36"/>
      <c r="F35" s="37"/>
      <c r="G35" s="50">
        <v>0.93</v>
      </c>
      <c r="H35" s="51">
        <v>0.9</v>
      </c>
      <c r="I35" s="51">
        <v>0.9</v>
      </c>
      <c r="J35" s="32" t="s">
        <v>202</v>
      </c>
      <c r="K35" s="63">
        <v>0.9</v>
      </c>
      <c r="L35" s="60"/>
      <c r="M35" s="51">
        <v>0.9</v>
      </c>
      <c r="N35" s="32" t="s">
        <v>202</v>
      </c>
    </row>
    <row r="36" spans="1:14" s="2" customFormat="1" ht="24" customHeight="1">
      <c r="A36" s="32"/>
      <c r="B36" s="49"/>
      <c r="C36" s="33" t="s">
        <v>99</v>
      </c>
      <c r="D36" s="32"/>
      <c r="E36" s="32"/>
      <c r="F36" s="37"/>
      <c r="G36" s="34"/>
      <c r="H36" s="51"/>
      <c r="I36" s="51"/>
      <c r="J36" s="32"/>
      <c r="K36" s="59"/>
      <c r="L36" s="60"/>
      <c r="M36" s="51"/>
      <c r="N36" s="32"/>
    </row>
    <row r="37" spans="1:14" s="2" customFormat="1" ht="26.25" customHeight="1">
      <c r="A37" s="20" t="s">
        <v>103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s="2" customFormat="1" ht="57" customHeight="1">
      <c r="A38" s="11" t="s">
        <v>104</v>
      </c>
      <c r="B38" s="11"/>
      <c r="C38" s="52" t="s">
        <v>203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2" customFormat="1" ht="57" customHeight="1">
      <c r="A39" s="11" t="s">
        <v>106</v>
      </c>
      <c r="B39" s="11"/>
      <c r="C39" s="52" t="s">
        <v>204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s="2" customFormat="1" ht="57" customHeight="1">
      <c r="A40" s="11" t="s">
        <v>108</v>
      </c>
      <c r="B40" s="11"/>
      <c r="C40" s="52" t="s">
        <v>205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s="2" customFormat="1" ht="21" customHeight="1">
      <c r="A41" s="53" t="s">
        <v>110</v>
      </c>
      <c r="B41" s="53"/>
      <c r="C41" s="54"/>
      <c r="D41" s="54"/>
      <c r="F41" s="55" t="s">
        <v>162</v>
      </c>
      <c r="G41" s="55"/>
      <c r="H41" s="55"/>
      <c r="I41" s="55"/>
      <c r="J41" s="55"/>
      <c r="K41" s="64" t="s">
        <v>112</v>
      </c>
      <c r="L41" s="64"/>
      <c r="M41" s="64"/>
      <c r="N41" s="65"/>
    </row>
    <row r="42" spans="1:14" s="2" customFormat="1" ht="21" customHeight="1">
      <c r="A42" s="56" t="s">
        <v>113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</sheetData>
  <sheetProtection/>
  <protectedRanges>
    <protectedRange sqref="A1" name="区域23"/>
    <protectedRange sqref="E42:H42 F41:G41 I41:N42 C41:D42" name="区域21"/>
    <protectedRange sqref="G34:I36 G24:I25 K27:N27 K24:L28 K24:L25 K28:M28 K35:L36 M24:N27 M24:N24 I26:N26 M28 K33:M33 K36:M36 I27 G33:N33 J34:M34 G26:H26 G27 H27:H28 I28 K34:N34 K35:L35 M35" name="区域17"/>
    <protectedRange sqref="D24:F36" name="区域16"/>
    <protectedRange sqref="D4:J5 L4:M5 B5:C5 D6:L6 N4:N8 D7:M8" name="区域1"/>
    <protectedRange sqref="D21:F21" name="区域2"/>
    <protectedRange sqref="G16:G21" name="区域3"/>
    <protectedRange sqref="I17:I21" name="区域4"/>
    <protectedRange sqref="K17:K21" name="区域5"/>
    <protectedRange sqref="M17:M21" name="区域6"/>
    <protectedRange sqref="C38:N40" name="区域21_1"/>
    <protectedRange sqref="D9:N9" name="区域1_1"/>
  </protectedRanges>
  <mergeCells count="94">
    <mergeCell ref="A1:N1"/>
    <mergeCell ref="A2:N2"/>
    <mergeCell ref="A3:N3"/>
    <mergeCell ref="B4:C4"/>
    <mergeCell ref="D4:H4"/>
    <mergeCell ref="J4:K4"/>
    <mergeCell ref="L4:M4"/>
    <mergeCell ref="B5:C5"/>
    <mergeCell ref="D5:H5"/>
    <mergeCell ref="M5:N5"/>
    <mergeCell ref="B6:C6"/>
    <mergeCell ref="D6:F6"/>
    <mergeCell ref="H6:N6"/>
    <mergeCell ref="B7:C7"/>
    <mergeCell ref="D7:N7"/>
    <mergeCell ref="B8:C8"/>
    <mergeCell ref="D8:N8"/>
    <mergeCell ref="B9:C9"/>
    <mergeCell ref="D9:N9"/>
    <mergeCell ref="A10:N10"/>
    <mergeCell ref="G11:J11"/>
    <mergeCell ref="K11:N11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A21:N21"/>
    <mergeCell ref="H22:J22"/>
    <mergeCell ref="K22:N22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2:E32"/>
    <mergeCell ref="K32:L32"/>
    <mergeCell ref="D33:E33"/>
    <mergeCell ref="K33:L33"/>
    <mergeCell ref="D34:E34"/>
    <mergeCell ref="K34:L34"/>
    <mergeCell ref="D35:E35"/>
    <mergeCell ref="K35:L35"/>
    <mergeCell ref="D36:E36"/>
    <mergeCell ref="K36:L36"/>
    <mergeCell ref="A37:N37"/>
    <mergeCell ref="A38:B38"/>
    <mergeCell ref="C38:N38"/>
    <mergeCell ref="A39:B39"/>
    <mergeCell ref="C39:N39"/>
    <mergeCell ref="A40:B40"/>
    <mergeCell ref="C40:N40"/>
    <mergeCell ref="A41:B41"/>
    <mergeCell ref="C41:D41"/>
    <mergeCell ref="F41:J41"/>
    <mergeCell ref="K41:M41"/>
    <mergeCell ref="A42:N42"/>
    <mergeCell ref="A4:A7"/>
    <mergeCell ref="A8:A9"/>
    <mergeCell ref="A11:A20"/>
    <mergeCell ref="A22:A36"/>
    <mergeCell ref="B22:B23"/>
    <mergeCell ref="B24:B26"/>
    <mergeCell ref="B27:B32"/>
    <mergeCell ref="B33:B34"/>
    <mergeCell ref="B35:B36"/>
    <mergeCell ref="C22:C23"/>
    <mergeCell ref="F22:F23"/>
    <mergeCell ref="G22:G23"/>
    <mergeCell ref="B11:C13"/>
    <mergeCell ref="D11:F12"/>
    <mergeCell ref="D22:E23"/>
  </mergeCells>
  <conditionalFormatting sqref="D14:F16">
    <cfRule type="cellIs" priority="2" dxfId="0" operator="notEqual" stopIfTrue="1">
      <formula>#REF!</formula>
    </cfRule>
  </conditionalFormatting>
  <conditionalFormatting sqref="N14:N20 L14:L20 J14:J20 H14:H20">
    <cfRule type="cellIs" priority="1" dxfId="1" operator="greaterThan" stopIfTrue="1">
      <formula>1</formula>
    </cfRule>
  </conditionalFormatting>
  <conditionalFormatting sqref="D17:F20">
    <cfRule type="cellIs" priority="3" dxfId="0" operator="notEqual" stopIfTrue="1">
      <formula>#REF!</formula>
    </cfRule>
  </conditionalFormatting>
  <conditionalFormatting sqref="M17:M20 I17:I20">
    <cfRule type="cellIs" priority="4" dxfId="2" operator="greaterThan" stopIfTrue="1">
      <formula>#REF!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zoomScaleSheetLayoutView="100" workbookViewId="0" topLeftCell="A31">
      <selection activeCell="O36" sqref="O36"/>
    </sheetView>
  </sheetViews>
  <sheetFormatPr defaultColWidth="9.00390625" defaultRowHeight="14.25"/>
  <cols>
    <col min="1" max="1" width="7.25390625" style="2" customWidth="1"/>
    <col min="2" max="2" width="9.75390625" style="2" customWidth="1"/>
    <col min="3" max="3" width="10.00390625" style="2" customWidth="1"/>
    <col min="4" max="4" width="6.375" style="2" customWidth="1"/>
    <col min="5" max="5" width="2.625" style="2" customWidth="1"/>
    <col min="6" max="6" width="4.875" style="2" customWidth="1"/>
    <col min="7" max="7" width="11.25390625" style="2" customWidth="1"/>
    <col min="8" max="8" width="10.125" style="2" customWidth="1"/>
    <col min="9" max="9" width="10.00390625" style="2" customWidth="1"/>
    <col min="10" max="10" width="13.125" style="2" customWidth="1"/>
    <col min="11" max="11" width="9.50390625" style="2" customWidth="1"/>
    <col min="12" max="12" width="9.125" style="2" customWidth="1"/>
    <col min="13" max="13" width="9.625" style="2" customWidth="1"/>
    <col min="14" max="14" width="13.125" style="2" customWidth="1"/>
    <col min="15" max="16384" width="9.00390625" style="2" customWidth="1"/>
  </cols>
  <sheetData>
    <row r="1" spans="1:14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24.75" customHeight="1">
      <c r="A4" s="11" t="s">
        <v>3</v>
      </c>
      <c r="B4" s="11" t="s">
        <v>4</v>
      </c>
      <c r="C4" s="11"/>
      <c r="D4" s="12" t="s">
        <v>206</v>
      </c>
      <c r="E4" s="12"/>
      <c r="F4" s="12"/>
      <c r="G4" s="12"/>
      <c r="H4" s="12"/>
      <c r="I4" s="12" t="s">
        <v>6</v>
      </c>
      <c r="J4" s="12" t="s">
        <v>7</v>
      </c>
      <c r="K4" s="12"/>
      <c r="L4" s="12" t="s">
        <v>8</v>
      </c>
      <c r="M4" s="12"/>
      <c r="N4" s="12">
        <v>91.06</v>
      </c>
    </row>
    <row r="5" spans="1:14" s="3" customFormat="1" ht="24.75" customHeight="1">
      <c r="A5" s="11"/>
      <c r="B5" s="12" t="s">
        <v>9</v>
      </c>
      <c r="C5" s="12"/>
      <c r="D5" s="12" t="s">
        <v>10</v>
      </c>
      <c r="E5" s="12"/>
      <c r="F5" s="12"/>
      <c r="G5" s="12"/>
      <c r="H5" s="12"/>
      <c r="I5" s="12" t="s">
        <v>11</v>
      </c>
      <c r="J5" s="12" t="s">
        <v>207</v>
      </c>
      <c r="K5" s="12"/>
      <c r="L5" s="12" t="s">
        <v>13</v>
      </c>
      <c r="M5" s="12">
        <v>70664011</v>
      </c>
      <c r="N5" s="12"/>
    </row>
    <row r="6" spans="1:14" s="3" customFormat="1" ht="24.75" customHeight="1">
      <c r="A6" s="11"/>
      <c r="B6" s="11" t="s">
        <v>14</v>
      </c>
      <c r="C6" s="11"/>
      <c r="D6" s="13" t="s">
        <v>15</v>
      </c>
      <c r="E6" s="14"/>
      <c r="F6" s="15"/>
      <c r="G6" s="12" t="s">
        <v>16</v>
      </c>
      <c r="H6" s="16" t="s">
        <v>208</v>
      </c>
      <c r="I6" s="16"/>
      <c r="J6" s="16"/>
      <c r="K6" s="16"/>
      <c r="L6" s="16"/>
      <c r="M6" s="16"/>
      <c r="N6" s="16"/>
    </row>
    <row r="7" spans="1:14" s="3" customFormat="1" ht="30.75" customHeight="1">
      <c r="A7" s="11"/>
      <c r="B7" s="17" t="s">
        <v>18</v>
      </c>
      <c r="C7" s="17"/>
      <c r="D7" s="18" t="s">
        <v>209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ht="38.25" customHeight="1">
      <c r="A8" s="11" t="s">
        <v>20</v>
      </c>
      <c r="B8" s="11" t="s">
        <v>21</v>
      </c>
      <c r="C8" s="11"/>
      <c r="D8" s="19" t="s">
        <v>22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ht="38.25" customHeight="1">
      <c r="A9" s="11"/>
      <c r="B9" s="11" t="s">
        <v>23</v>
      </c>
      <c r="C9" s="11"/>
      <c r="D9" s="18" t="s">
        <v>117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6.25" customHeight="1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2" customFormat="1" ht="21" customHeight="1">
      <c r="A11" s="11" t="s">
        <v>26</v>
      </c>
      <c r="B11" s="11" t="s">
        <v>27</v>
      </c>
      <c r="C11" s="11"/>
      <c r="D11" s="21" t="s">
        <v>28</v>
      </c>
      <c r="E11" s="11"/>
      <c r="F11" s="11"/>
      <c r="G11" s="11" t="s">
        <v>29</v>
      </c>
      <c r="H11" s="11"/>
      <c r="I11" s="11"/>
      <c r="J11" s="11"/>
      <c r="K11" s="11" t="s">
        <v>30</v>
      </c>
      <c r="L11" s="11"/>
      <c r="M11" s="11"/>
      <c r="N11" s="11"/>
    </row>
    <row r="12" spans="1:14" s="4" customFormat="1" ht="27.75" customHeight="1">
      <c r="A12" s="11"/>
      <c r="B12" s="11"/>
      <c r="C12" s="11"/>
      <c r="D12" s="11"/>
      <c r="E12" s="11"/>
      <c r="F12" s="11"/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31</v>
      </c>
      <c r="L12" s="11" t="s">
        <v>32</v>
      </c>
      <c r="M12" s="11" t="s">
        <v>33</v>
      </c>
      <c r="N12" s="11" t="s">
        <v>34</v>
      </c>
    </row>
    <row r="13" spans="1:14" s="5" customFormat="1" ht="14.25">
      <c r="A13" s="11"/>
      <c r="B13" s="11"/>
      <c r="C13" s="11"/>
      <c r="D13" s="22" t="s">
        <v>35</v>
      </c>
      <c r="E13" s="22"/>
      <c r="F13" s="22"/>
      <c r="G13" s="22" t="s">
        <v>36</v>
      </c>
      <c r="H13" s="22" t="s">
        <v>37</v>
      </c>
      <c r="I13" s="22" t="s">
        <v>38</v>
      </c>
      <c r="J13" s="22" t="s">
        <v>39</v>
      </c>
      <c r="K13" s="22" t="s">
        <v>40</v>
      </c>
      <c r="L13" s="22" t="s">
        <v>41</v>
      </c>
      <c r="M13" s="22" t="s">
        <v>42</v>
      </c>
      <c r="N13" s="22" t="s">
        <v>43</v>
      </c>
    </row>
    <row r="14" spans="1:20" s="6" customFormat="1" ht="21" customHeight="1">
      <c r="A14" s="11"/>
      <c r="B14" s="20" t="s">
        <v>44</v>
      </c>
      <c r="C14" s="20"/>
      <c r="D14" s="23">
        <f aca="true" t="shared" si="0" ref="D14:I14">D15+D19+D20</f>
        <v>91.06</v>
      </c>
      <c r="E14" s="23"/>
      <c r="F14" s="23"/>
      <c r="G14" s="57">
        <f t="shared" si="0"/>
        <v>30.46</v>
      </c>
      <c r="H14" s="25">
        <f>G14/D14</f>
        <v>0.3345047221612124</v>
      </c>
      <c r="I14" s="57">
        <f t="shared" si="0"/>
        <v>30.46</v>
      </c>
      <c r="J14" s="25">
        <v>0</v>
      </c>
      <c r="K14" s="57">
        <f>K15+K19+K20</f>
        <v>91.06</v>
      </c>
      <c r="L14" s="25">
        <v>1</v>
      </c>
      <c r="M14" s="57">
        <v>91.06</v>
      </c>
      <c r="N14" s="25">
        <v>1</v>
      </c>
      <c r="T14" s="5"/>
    </row>
    <row r="15" spans="1:20" s="2" customFormat="1" ht="21" customHeight="1">
      <c r="A15" s="11"/>
      <c r="B15" s="26" t="s">
        <v>45</v>
      </c>
      <c r="C15" s="26"/>
      <c r="D15" s="27">
        <f aca="true" t="shared" si="1" ref="D15:I15">D16+D17+D18</f>
        <v>0</v>
      </c>
      <c r="E15" s="27"/>
      <c r="F15" s="27"/>
      <c r="G15" s="24">
        <f t="shared" si="1"/>
        <v>0</v>
      </c>
      <c r="H15" s="25">
        <v>0</v>
      </c>
      <c r="I15" s="24">
        <f t="shared" si="1"/>
        <v>0</v>
      </c>
      <c r="J15" s="58">
        <v>0</v>
      </c>
      <c r="K15" s="24">
        <v>0</v>
      </c>
      <c r="L15" s="25">
        <v>0</v>
      </c>
      <c r="M15" s="24">
        <v>0</v>
      </c>
      <c r="N15" s="25">
        <v>0</v>
      </c>
      <c r="T15" s="6"/>
    </row>
    <row r="16" spans="1:14" s="2" customFormat="1" ht="21" customHeight="1">
      <c r="A16" s="11"/>
      <c r="B16" s="28" t="s">
        <v>46</v>
      </c>
      <c r="C16" s="28"/>
      <c r="D16" s="27">
        <v>0</v>
      </c>
      <c r="E16" s="27"/>
      <c r="F16" s="27"/>
      <c r="G16" s="29">
        <v>0</v>
      </c>
      <c r="H16" s="25">
        <v>0</v>
      </c>
      <c r="I16" s="24">
        <v>0</v>
      </c>
      <c r="J16" s="58">
        <v>0</v>
      </c>
      <c r="K16" s="24">
        <v>0</v>
      </c>
      <c r="L16" s="25">
        <v>0</v>
      </c>
      <c r="M16" s="24">
        <v>0</v>
      </c>
      <c r="N16" s="25">
        <v>0</v>
      </c>
    </row>
    <row r="17" spans="1:14" s="2" customFormat="1" ht="21" customHeight="1">
      <c r="A17" s="11"/>
      <c r="B17" s="28" t="s">
        <v>47</v>
      </c>
      <c r="C17" s="28"/>
      <c r="D17" s="30">
        <v>0</v>
      </c>
      <c r="E17" s="30"/>
      <c r="F17" s="30"/>
      <c r="G17" s="29">
        <v>0</v>
      </c>
      <c r="H17" s="25">
        <v>0</v>
      </c>
      <c r="I17" s="29">
        <v>0</v>
      </c>
      <c r="J17" s="58">
        <v>0</v>
      </c>
      <c r="K17" s="29">
        <v>0</v>
      </c>
      <c r="L17" s="25">
        <v>0</v>
      </c>
      <c r="M17" s="29">
        <v>0</v>
      </c>
      <c r="N17" s="25">
        <v>0</v>
      </c>
    </row>
    <row r="18" spans="1:14" s="2" customFormat="1" ht="21" customHeight="1">
      <c r="A18" s="11"/>
      <c r="B18" s="28" t="s">
        <v>48</v>
      </c>
      <c r="C18" s="28"/>
      <c r="D18" s="30">
        <v>0</v>
      </c>
      <c r="E18" s="30"/>
      <c r="F18" s="30"/>
      <c r="G18" s="29">
        <v>0</v>
      </c>
      <c r="H18" s="25">
        <v>0</v>
      </c>
      <c r="I18" s="29">
        <v>0</v>
      </c>
      <c r="J18" s="58">
        <v>0</v>
      </c>
      <c r="K18" s="29">
        <v>0</v>
      </c>
      <c r="L18" s="25">
        <v>0</v>
      </c>
      <c r="M18" s="29">
        <v>0</v>
      </c>
      <c r="N18" s="25">
        <v>0</v>
      </c>
    </row>
    <row r="19" spans="1:14" s="2" customFormat="1" ht="21" customHeight="1">
      <c r="A19" s="11"/>
      <c r="B19" s="31" t="s">
        <v>49</v>
      </c>
      <c r="C19" s="31"/>
      <c r="D19" s="30">
        <v>91.06</v>
      </c>
      <c r="E19" s="30"/>
      <c r="F19" s="30"/>
      <c r="G19" s="29">
        <v>30.46</v>
      </c>
      <c r="H19" s="25">
        <f>G19/D19</f>
        <v>0.3345047221612124</v>
      </c>
      <c r="I19" s="29">
        <v>30.46</v>
      </c>
      <c r="J19" s="25">
        <v>0.3345047221612124</v>
      </c>
      <c r="K19" s="29">
        <v>91.06</v>
      </c>
      <c r="L19" s="25">
        <v>1</v>
      </c>
      <c r="M19" s="29">
        <v>91.06</v>
      </c>
      <c r="N19" s="25">
        <v>1</v>
      </c>
    </row>
    <row r="20" spans="1:14" s="2" customFormat="1" ht="21" customHeight="1">
      <c r="A20" s="11"/>
      <c r="B20" s="26" t="s">
        <v>50</v>
      </c>
      <c r="C20" s="26"/>
      <c r="D20" s="30">
        <v>0</v>
      </c>
      <c r="E20" s="30"/>
      <c r="F20" s="30"/>
      <c r="G20" s="29">
        <v>0</v>
      </c>
      <c r="H20" s="25">
        <v>0</v>
      </c>
      <c r="I20" s="29">
        <v>0</v>
      </c>
      <c r="J20" s="58">
        <v>0</v>
      </c>
      <c r="K20" s="29">
        <v>0</v>
      </c>
      <c r="L20" s="25">
        <v>0</v>
      </c>
      <c r="M20" s="29">
        <v>0</v>
      </c>
      <c r="N20" s="25">
        <v>0</v>
      </c>
    </row>
    <row r="21" spans="1:14" s="2" customFormat="1" ht="21" customHeight="1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2" customFormat="1" ht="18" customHeight="1">
      <c r="A22" s="32" t="s">
        <v>52</v>
      </c>
      <c r="B22" s="32" t="s">
        <v>53</v>
      </c>
      <c r="C22" s="32" t="s">
        <v>54</v>
      </c>
      <c r="D22" s="32" t="s">
        <v>55</v>
      </c>
      <c r="E22" s="32"/>
      <c r="F22" s="32" t="s">
        <v>56</v>
      </c>
      <c r="G22" s="32" t="s">
        <v>57</v>
      </c>
      <c r="H22" s="11" t="s">
        <v>58</v>
      </c>
      <c r="I22" s="11"/>
      <c r="J22" s="11"/>
      <c r="K22" s="11" t="s">
        <v>59</v>
      </c>
      <c r="L22" s="11"/>
      <c r="M22" s="11"/>
      <c r="N22" s="11"/>
    </row>
    <row r="23" spans="1:14" s="7" customFormat="1" ht="29.25" customHeight="1">
      <c r="A23" s="32"/>
      <c r="B23" s="32"/>
      <c r="C23" s="32"/>
      <c r="D23" s="32"/>
      <c r="E23" s="32"/>
      <c r="F23" s="32"/>
      <c r="G23" s="32"/>
      <c r="H23" s="32" t="s">
        <v>60</v>
      </c>
      <c r="I23" s="32" t="s">
        <v>61</v>
      </c>
      <c r="J23" s="32" t="s">
        <v>62</v>
      </c>
      <c r="K23" s="32" t="s">
        <v>63</v>
      </c>
      <c r="L23" s="32"/>
      <c r="M23" s="32" t="s">
        <v>61</v>
      </c>
      <c r="N23" s="32" t="s">
        <v>62</v>
      </c>
    </row>
    <row r="24" spans="1:14" s="2" customFormat="1" ht="21.75" customHeight="1">
      <c r="A24" s="32"/>
      <c r="B24" s="33" t="s">
        <v>64</v>
      </c>
      <c r="C24" s="33" t="s">
        <v>65</v>
      </c>
      <c r="D24" s="32"/>
      <c r="E24" s="32"/>
      <c r="F24" s="32"/>
      <c r="G24" s="34"/>
      <c r="H24" s="34"/>
      <c r="I24" s="50"/>
      <c r="J24" s="51"/>
      <c r="K24" s="59"/>
      <c r="L24" s="60"/>
      <c r="M24" s="50"/>
      <c r="N24" s="51"/>
    </row>
    <row r="25" spans="1:14" s="2" customFormat="1" ht="21.75" customHeight="1">
      <c r="A25" s="32"/>
      <c r="B25" s="33"/>
      <c r="C25" s="33" t="s">
        <v>65</v>
      </c>
      <c r="D25" s="35"/>
      <c r="E25" s="36"/>
      <c r="F25" s="32"/>
      <c r="G25" s="34"/>
      <c r="H25" s="34"/>
      <c r="I25" s="50"/>
      <c r="J25" s="51"/>
      <c r="K25" s="59"/>
      <c r="L25" s="60"/>
      <c r="M25" s="50"/>
      <c r="N25" s="51"/>
    </row>
    <row r="26" spans="1:14" s="2" customFormat="1" ht="21.75" customHeight="1">
      <c r="A26" s="32"/>
      <c r="B26" s="33"/>
      <c r="C26" s="33" t="s">
        <v>72</v>
      </c>
      <c r="D26" s="32"/>
      <c r="E26" s="32"/>
      <c r="F26" s="32"/>
      <c r="G26" s="37"/>
      <c r="H26" s="37"/>
      <c r="I26" s="50"/>
      <c r="J26" s="51"/>
      <c r="K26" s="59"/>
      <c r="L26" s="60"/>
      <c r="M26" s="50"/>
      <c r="N26" s="51"/>
    </row>
    <row r="27" spans="1:14" s="2" customFormat="1" ht="21.75" customHeight="1">
      <c r="A27" s="32"/>
      <c r="B27" s="33" t="s">
        <v>75</v>
      </c>
      <c r="C27" s="33" t="s">
        <v>143</v>
      </c>
      <c r="D27" s="38" t="s">
        <v>210</v>
      </c>
      <c r="E27" s="38"/>
      <c r="F27" s="32"/>
      <c r="G27" s="39" t="s">
        <v>211</v>
      </c>
      <c r="H27" s="50" t="s">
        <v>132</v>
      </c>
      <c r="I27" s="50">
        <v>1</v>
      </c>
      <c r="J27" s="51"/>
      <c r="K27" s="59"/>
      <c r="L27" s="60"/>
      <c r="M27" s="50"/>
      <c r="N27" s="51"/>
    </row>
    <row r="28" spans="1:14" s="2" customFormat="1" ht="21.75" customHeight="1">
      <c r="A28" s="32"/>
      <c r="B28" s="33"/>
      <c r="C28" s="33" t="s">
        <v>143</v>
      </c>
      <c r="D28" s="35" t="s">
        <v>144</v>
      </c>
      <c r="E28" s="36"/>
      <c r="F28" s="32"/>
      <c r="G28" s="40">
        <v>8</v>
      </c>
      <c r="H28" s="66">
        <v>8</v>
      </c>
      <c r="I28" s="50">
        <v>1</v>
      </c>
      <c r="J28" s="51"/>
      <c r="K28" s="59"/>
      <c r="L28" s="60"/>
      <c r="M28" s="50"/>
      <c r="N28" s="51"/>
    </row>
    <row r="29" spans="1:14" s="2" customFormat="1" ht="21.75" customHeight="1">
      <c r="A29" s="32"/>
      <c r="B29" s="33"/>
      <c r="C29" s="33" t="s">
        <v>148</v>
      </c>
      <c r="D29" s="35" t="s">
        <v>149</v>
      </c>
      <c r="E29" s="36"/>
      <c r="F29" s="32"/>
      <c r="G29" s="41">
        <v>0.95</v>
      </c>
      <c r="H29" s="45">
        <v>0.95</v>
      </c>
      <c r="I29" s="45">
        <v>1</v>
      </c>
      <c r="J29" s="51"/>
      <c r="K29" s="59"/>
      <c r="L29" s="60"/>
      <c r="M29" s="61"/>
      <c r="N29" s="51"/>
    </row>
    <row r="30" spans="1:14" s="2" customFormat="1" ht="21.75" customHeight="1">
      <c r="A30" s="32"/>
      <c r="B30" s="33"/>
      <c r="C30" s="33" t="s">
        <v>155</v>
      </c>
      <c r="D30" s="35" t="s">
        <v>130</v>
      </c>
      <c r="E30" s="36"/>
      <c r="F30" s="32"/>
      <c r="G30" s="42">
        <v>43831</v>
      </c>
      <c r="H30" s="45">
        <v>1</v>
      </c>
      <c r="I30" s="70">
        <v>1</v>
      </c>
      <c r="J30" s="51"/>
      <c r="K30" s="59"/>
      <c r="L30" s="60"/>
      <c r="M30" s="71"/>
      <c r="N30" s="51"/>
    </row>
    <row r="31" spans="1:14" s="2" customFormat="1" ht="21.75" customHeight="1">
      <c r="A31" s="32"/>
      <c r="B31" s="33"/>
      <c r="C31" s="33" t="s">
        <v>150</v>
      </c>
      <c r="D31" s="35" t="s">
        <v>151</v>
      </c>
      <c r="E31" s="36"/>
      <c r="F31" s="32"/>
      <c r="G31" s="43" t="s">
        <v>212</v>
      </c>
      <c r="H31" s="67">
        <v>30.46</v>
      </c>
      <c r="I31" s="72">
        <v>0.3345</v>
      </c>
      <c r="J31" s="51" t="s">
        <v>154</v>
      </c>
      <c r="K31" s="59">
        <v>91.06</v>
      </c>
      <c r="L31" s="60"/>
      <c r="M31" s="61">
        <v>1</v>
      </c>
      <c r="N31" s="51"/>
    </row>
    <row r="32" spans="1:14" s="2" customFormat="1" ht="21.75" customHeight="1">
      <c r="A32" s="32"/>
      <c r="B32" s="33"/>
      <c r="C32" s="33"/>
      <c r="D32" s="35"/>
      <c r="E32" s="36"/>
      <c r="F32" s="32"/>
      <c r="G32" s="44"/>
      <c r="H32" s="45"/>
      <c r="I32" s="45"/>
      <c r="J32" s="51"/>
      <c r="K32" s="59"/>
      <c r="L32" s="60"/>
      <c r="M32" s="61"/>
      <c r="N32" s="51"/>
    </row>
    <row r="33" spans="1:14" s="2" customFormat="1" ht="24" customHeight="1">
      <c r="A33" s="32"/>
      <c r="B33" s="46" t="s">
        <v>157</v>
      </c>
      <c r="C33" s="33" t="s">
        <v>213</v>
      </c>
      <c r="D33" s="47" t="s">
        <v>214</v>
      </c>
      <c r="E33" s="48"/>
      <c r="F33" s="32"/>
      <c r="G33" s="32" t="s">
        <v>215</v>
      </c>
      <c r="H33" s="37" t="s">
        <v>215</v>
      </c>
      <c r="I33" s="45">
        <v>1</v>
      </c>
      <c r="J33" s="62"/>
      <c r="K33" s="59"/>
      <c r="L33" s="60"/>
      <c r="M33" s="50"/>
      <c r="N33" s="62"/>
    </row>
    <row r="34" spans="1:14" s="2" customFormat="1" ht="24" customHeight="1">
      <c r="A34" s="32"/>
      <c r="B34" s="68"/>
      <c r="C34" s="33" t="s">
        <v>216</v>
      </c>
      <c r="D34" s="35" t="s">
        <v>217</v>
      </c>
      <c r="E34" s="36"/>
      <c r="F34" s="32"/>
      <c r="G34" s="51">
        <v>0.1</v>
      </c>
      <c r="H34" s="69">
        <v>0.1</v>
      </c>
      <c r="I34" s="45">
        <v>1</v>
      </c>
      <c r="J34" s="62"/>
      <c r="K34" s="59"/>
      <c r="L34" s="60"/>
      <c r="M34" s="50"/>
      <c r="N34" s="62"/>
    </row>
    <row r="35" spans="1:14" s="2" customFormat="1" ht="24" customHeight="1">
      <c r="A35" s="32"/>
      <c r="B35" s="49"/>
      <c r="C35" s="33" t="s">
        <v>218</v>
      </c>
      <c r="D35" s="32" t="s">
        <v>219</v>
      </c>
      <c r="E35" s="32"/>
      <c r="F35" s="37"/>
      <c r="G35" s="32" t="s">
        <v>137</v>
      </c>
      <c r="H35" s="32" t="s">
        <v>137</v>
      </c>
      <c r="I35" s="51">
        <v>1</v>
      </c>
      <c r="J35" s="32"/>
      <c r="K35" s="59"/>
      <c r="L35" s="60"/>
      <c r="M35" s="50"/>
      <c r="N35" s="32"/>
    </row>
    <row r="36" spans="1:14" s="2" customFormat="1" ht="24" customHeight="1">
      <c r="A36" s="32"/>
      <c r="B36" s="46" t="s">
        <v>98</v>
      </c>
      <c r="C36" s="33" t="s">
        <v>99</v>
      </c>
      <c r="D36" s="35" t="s">
        <v>100</v>
      </c>
      <c r="E36" s="36"/>
      <c r="F36" s="37"/>
      <c r="G36" s="50">
        <v>0.95</v>
      </c>
      <c r="H36" s="51">
        <v>0.9</v>
      </c>
      <c r="I36" s="51">
        <v>0.9</v>
      </c>
      <c r="J36" s="32" t="s">
        <v>202</v>
      </c>
      <c r="K36" s="63">
        <v>0.9</v>
      </c>
      <c r="L36" s="60"/>
      <c r="M36" s="51">
        <v>0.9</v>
      </c>
      <c r="N36" s="32" t="s">
        <v>202</v>
      </c>
    </row>
    <row r="37" spans="1:14" s="2" customFormat="1" ht="24" customHeight="1">
      <c r="A37" s="32"/>
      <c r="B37" s="49"/>
      <c r="C37" s="33" t="s">
        <v>99</v>
      </c>
      <c r="D37" s="32"/>
      <c r="E37" s="32"/>
      <c r="F37" s="37"/>
      <c r="G37" s="34"/>
      <c r="H37" s="51"/>
      <c r="I37" s="51"/>
      <c r="J37" s="32"/>
      <c r="K37" s="59"/>
      <c r="L37" s="60"/>
      <c r="M37" s="51"/>
      <c r="N37" s="32"/>
    </row>
    <row r="38" spans="1:14" s="2" customFormat="1" ht="26.25" customHeight="1">
      <c r="A38" s="20" t="s">
        <v>103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s="2" customFormat="1" ht="57" customHeight="1">
      <c r="A39" s="11" t="s">
        <v>104</v>
      </c>
      <c r="B39" s="11"/>
      <c r="C39" s="52" t="s">
        <v>203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s="2" customFormat="1" ht="57" customHeight="1">
      <c r="A40" s="11" t="s">
        <v>106</v>
      </c>
      <c r="B40" s="11"/>
      <c r="C40" s="52" t="s">
        <v>220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s="2" customFormat="1" ht="57" customHeight="1">
      <c r="A41" s="11" t="s">
        <v>108</v>
      </c>
      <c r="B41" s="11"/>
      <c r="C41" s="52" t="s">
        <v>221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s="2" customFormat="1" ht="21" customHeight="1">
      <c r="A42" s="53" t="s">
        <v>110</v>
      </c>
      <c r="B42" s="53"/>
      <c r="C42" s="54"/>
      <c r="D42" s="54"/>
      <c r="F42" s="55" t="s">
        <v>222</v>
      </c>
      <c r="G42" s="55"/>
      <c r="H42" s="55"/>
      <c r="I42" s="55"/>
      <c r="J42" s="55"/>
      <c r="K42" s="64" t="s">
        <v>112</v>
      </c>
      <c r="L42" s="64"/>
      <c r="M42" s="64"/>
      <c r="N42" s="65"/>
    </row>
    <row r="43" spans="1:14" s="2" customFormat="1" ht="21" customHeight="1">
      <c r="A43" s="56" t="s">
        <v>113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</sheetData>
  <sheetProtection/>
  <protectedRanges>
    <protectedRange sqref="A1" name="区域23"/>
    <protectedRange sqref="E43:H43 F42:G42 I42:N43 C42:D43" name="区域21"/>
    <protectedRange sqref="G35:I37 G24:I25 K27:N27 K24:L28 K24:L25 K28:M28 K36:L37 M24:N27 M24:N24 G26:N26 M28 K33:M33 K36:M37 H27:I28 J35:M35 G27 K35:N35 G33:H33 J33:N33" name="区域17"/>
    <protectedRange sqref="D24:F37" name="区域16"/>
    <protectedRange sqref="D4:J5 L4:M5 B5:C5 D6:L6 N4:N8 D7:M8" name="区域1"/>
    <protectedRange sqref="D21:F21" name="区域2"/>
    <protectedRange sqref="G16:G21 I19" name="区域3"/>
    <protectedRange sqref="I17:I18 I20:I21" name="区域4"/>
    <protectedRange sqref="K17:K21" name="区域5"/>
    <protectedRange sqref="M17:M21" name="区域6"/>
    <protectedRange sqref="C39:N41" name="区域21_1"/>
    <protectedRange sqref="D9:N9" name="区域1_1"/>
  </protectedRanges>
  <mergeCells count="96">
    <mergeCell ref="A1:N1"/>
    <mergeCell ref="A2:N2"/>
    <mergeCell ref="A3:N3"/>
    <mergeCell ref="B4:C4"/>
    <mergeCell ref="D4:H4"/>
    <mergeCell ref="J4:K4"/>
    <mergeCell ref="L4:M4"/>
    <mergeCell ref="B5:C5"/>
    <mergeCell ref="D5:H5"/>
    <mergeCell ref="M5:N5"/>
    <mergeCell ref="B6:C6"/>
    <mergeCell ref="D6:F6"/>
    <mergeCell ref="H6:N6"/>
    <mergeCell ref="B7:C7"/>
    <mergeCell ref="D7:N7"/>
    <mergeCell ref="B8:C8"/>
    <mergeCell ref="D8:N8"/>
    <mergeCell ref="B9:C9"/>
    <mergeCell ref="D9:N9"/>
    <mergeCell ref="A10:N10"/>
    <mergeCell ref="G11:J11"/>
    <mergeCell ref="K11:N11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A21:N21"/>
    <mergeCell ref="H22:J22"/>
    <mergeCell ref="K22:N22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2:E32"/>
    <mergeCell ref="K32:L32"/>
    <mergeCell ref="D33:E33"/>
    <mergeCell ref="K33:L33"/>
    <mergeCell ref="D34:E34"/>
    <mergeCell ref="K34:L34"/>
    <mergeCell ref="D35:E35"/>
    <mergeCell ref="K35:L35"/>
    <mergeCell ref="D36:E36"/>
    <mergeCell ref="K36:L36"/>
    <mergeCell ref="D37:E37"/>
    <mergeCell ref="K37:L37"/>
    <mergeCell ref="A38:N38"/>
    <mergeCell ref="A39:B39"/>
    <mergeCell ref="C39:N39"/>
    <mergeCell ref="A40:B40"/>
    <mergeCell ref="C40:N40"/>
    <mergeCell ref="A41:B41"/>
    <mergeCell ref="C41:N41"/>
    <mergeCell ref="A42:B42"/>
    <mergeCell ref="C42:D42"/>
    <mergeCell ref="F42:J42"/>
    <mergeCell ref="K42:M42"/>
    <mergeCell ref="A43:N43"/>
    <mergeCell ref="A4:A7"/>
    <mergeCell ref="A8:A9"/>
    <mergeCell ref="A11:A20"/>
    <mergeCell ref="A22:A37"/>
    <mergeCell ref="B22:B23"/>
    <mergeCell ref="B24:B26"/>
    <mergeCell ref="B27:B32"/>
    <mergeCell ref="B33:B35"/>
    <mergeCell ref="B36:B37"/>
    <mergeCell ref="C22:C23"/>
    <mergeCell ref="F22:F23"/>
    <mergeCell ref="G22:G23"/>
    <mergeCell ref="B11:C13"/>
    <mergeCell ref="D11:F12"/>
    <mergeCell ref="D22:E23"/>
  </mergeCells>
  <conditionalFormatting sqref="D14:F16">
    <cfRule type="cellIs" priority="2" dxfId="0" operator="notEqual" stopIfTrue="1">
      <formula>#REF!</formula>
    </cfRule>
  </conditionalFormatting>
  <conditionalFormatting sqref="N14:N20 L14:L20 J14:J20 H14:H20">
    <cfRule type="cellIs" priority="1" dxfId="1" operator="greaterThan" stopIfTrue="1">
      <formula>1</formula>
    </cfRule>
  </conditionalFormatting>
  <conditionalFormatting sqref="D17:F20">
    <cfRule type="cellIs" priority="3" dxfId="0" operator="notEqual" stopIfTrue="1">
      <formula>#REF!</formula>
    </cfRule>
  </conditionalFormatting>
  <conditionalFormatting sqref="M17:M20 I17:I18 I20">
    <cfRule type="cellIs" priority="4" dxfId="2" operator="greaterThan" stopIfTrue="1">
      <formula>#REF!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SheetLayoutView="100" workbookViewId="0" topLeftCell="A1">
      <selection activeCell="C40" sqref="C40:N40"/>
    </sheetView>
  </sheetViews>
  <sheetFormatPr defaultColWidth="9.00390625" defaultRowHeight="14.25"/>
  <cols>
    <col min="1" max="1" width="7.25390625" style="2" customWidth="1"/>
    <col min="2" max="2" width="9.75390625" style="2" customWidth="1"/>
    <col min="3" max="3" width="10.00390625" style="2" customWidth="1"/>
    <col min="4" max="4" width="6.375" style="2" customWidth="1"/>
    <col min="5" max="5" width="2.625" style="2" customWidth="1"/>
    <col min="6" max="6" width="4.875" style="2" customWidth="1"/>
    <col min="7" max="7" width="11.25390625" style="2" customWidth="1"/>
    <col min="8" max="8" width="10.125" style="2" customWidth="1"/>
    <col min="9" max="9" width="10.00390625" style="2" customWidth="1"/>
    <col min="10" max="10" width="13.125" style="2" customWidth="1"/>
    <col min="11" max="11" width="9.50390625" style="2" customWidth="1"/>
    <col min="12" max="12" width="9.125" style="2" customWidth="1"/>
    <col min="13" max="13" width="9.625" style="2" customWidth="1"/>
    <col min="14" max="14" width="13.125" style="2" customWidth="1"/>
    <col min="15" max="16384" width="9.00390625" style="2" customWidth="1"/>
  </cols>
  <sheetData>
    <row r="1" spans="1:14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1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24.75" customHeight="1">
      <c r="A4" s="11" t="s">
        <v>3</v>
      </c>
      <c r="B4" s="11" t="s">
        <v>4</v>
      </c>
      <c r="C4" s="11"/>
      <c r="D4" s="12" t="s">
        <v>223</v>
      </c>
      <c r="E4" s="12"/>
      <c r="F4" s="12"/>
      <c r="G4" s="12"/>
      <c r="H4" s="12"/>
      <c r="I4" s="12" t="s">
        <v>6</v>
      </c>
      <c r="J4" s="12" t="s">
        <v>7</v>
      </c>
      <c r="K4" s="12"/>
      <c r="L4" s="12" t="s">
        <v>8</v>
      </c>
      <c r="M4" s="12"/>
      <c r="N4" s="12">
        <v>1.62</v>
      </c>
    </row>
    <row r="5" spans="1:14" s="3" customFormat="1" ht="24.75" customHeight="1">
      <c r="A5" s="11"/>
      <c r="B5" s="12" t="s">
        <v>9</v>
      </c>
      <c r="C5" s="12"/>
      <c r="D5" s="12" t="s">
        <v>10</v>
      </c>
      <c r="E5" s="12"/>
      <c r="F5" s="12"/>
      <c r="G5" s="12"/>
      <c r="H5" s="12"/>
      <c r="I5" s="12" t="s">
        <v>11</v>
      </c>
      <c r="J5" s="12" t="s">
        <v>115</v>
      </c>
      <c r="K5" s="12"/>
      <c r="L5" s="12" t="s">
        <v>13</v>
      </c>
      <c r="M5" s="12">
        <v>70664011</v>
      </c>
      <c r="N5" s="12"/>
    </row>
    <row r="6" spans="1:14" s="3" customFormat="1" ht="24.75" customHeight="1">
      <c r="A6" s="11"/>
      <c r="B6" s="11" t="s">
        <v>14</v>
      </c>
      <c r="C6" s="11"/>
      <c r="D6" s="13" t="s">
        <v>15</v>
      </c>
      <c r="E6" s="14"/>
      <c r="F6" s="15"/>
      <c r="G6" s="12" t="s">
        <v>16</v>
      </c>
      <c r="H6" s="16" t="s">
        <v>208</v>
      </c>
      <c r="I6" s="16"/>
      <c r="J6" s="16"/>
      <c r="K6" s="16"/>
      <c r="L6" s="16"/>
      <c r="M6" s="16"/>
      <c r="N6" s="16"/>
    </row>
    <row r="7" spans="1:14" s="3" customFormat="1" ht="30.75" customHeight="1">
      <c r="A7" s="11"/>
      <c r="B7" s="17" t="s">
        <v>18</v>
      </c>
      <c r="C7" s="17"/>
      <c r="D7" s="18" t="s">
        <v>224</v>
      </c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s="3" customFormat="1" ht="38.25" customHeight="1">
      <c r="A8" s="11" t="s">
        <v>20</v>
      </c>
      <c r="B8" s="11" t="s">
        <v>21</v>
      </c>
      <c r="C8" s="11"/>
      <c r="D8" s="19" t="s">
        <v>22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3" customFormat="1" ht="38.25" customHeight="1">
      <c r="A9" s="11"/>
      <c r="B9" s="11" t="s">
        <v>23</v>
      </c>
      <c r="C9" s="11"/>
      <c r="D9" s="18" t="s">
        <v>117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s="2" customFormat="1" ht="26.25" customHeight="1">
      <c r="A10" s="20" t="s">
        <v>25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s="2" customFormat="1" ht="21" customHeight="1">
      <c r="A11" s="11" t="s">
        <v>26</v>
      </c>
      <c r="B11" s="11" t="s">
        <v>27</v>
      </c>
      <c r="C11" s="11"/>
      <c r="D11" s="21" t="s">
        <v>28</v>
      </c>
      <c r="E11" s="11"/>
      <c r="F11" s="11"/>
      <c r="G11" s="11" t="s">
        <v>29</v>
      </c>
      <c r="H11" s="11"/>
      <c r="I11" s="11"/>
      <c r="J11" s="11"/>
      <c r="K11" s="11" t="s">
        <v>30</v>
      </c>
      <c r="L11" s="11"/>
      <c r="M11" s="11"/>
      <c r="N11" s="11"/>
    </row>
    <row r="12" spans="1:14" s="4" customFormat="1" ht="27.75" customHeight="1">
      <c r="A12" s="11"/>
      <c r="B12" s="11"/>
      <c r="C12" s="11"/>
      <c r="D12" s="11"/>
      <c r="E12" s="11"/>
      <c r="F12" s="11"/>
      <c r="G12" s="11" t="s">
        <v>31</v>
      </c>
      <c r="H12" s="11" t="s">
        <v>32</v>
      </c>
      <c r="I12" s="11" t="s">
        <v>33</v>
      </c>
      <c r="J12" s="11" t="s">
        <v>34</v>
      </c>
      <c r="K12" s="11" t="s">
        <v>31</v>
      </c>
      <c r="L12" s="11" t="s">
        <v>32</v>
      </c>
      <c r="M12" s="11" t="s">
        <v>33</v>
      </c>
      <c r="N12" s="11" t="s">
        <v>34</v>
      </c>
    </row>
    <row r="13" spans="1:14" s="5" customFormat="1" ht="14.25">
      <c r="A13" s="11"/>
      <c r="B13" s="11"/>
      <c r="C13" s="11"/>
      <c r="D13" s="22" t="s">
        <v>35</v>
      </c>
      <c r="E13" s="22"/>
      <c r="F13" s="22"/>
      <c r="G13" s="22" t="s">
        <v>36</v>
      </c>
      <c r="H13" s="22" t="s">
        <v>37</v>
      </c>
      <c r="I13" s="22" t="s">
        <v>38</v>
      </c>
      <c r="J13" s="22" t="s">
        <v>39</v>
      </c>
      <c r="K13" s="22" t="s">
        <v>40</v>
      </c>
      <c r="L13" s="22" t="s">
        <v>41</v>
      </c>
      <c r="M13" s="22" t="s">
        <v>42</v>
      </c>
      <c r="N13" s="22" t="s">
        <v>43</v>
      </c>
    </row>
    <row r="14" spans="1:20" s="6" customFormat="1" ht="21" customHeight="1">
      <c r="A14" s="11"/>
      <c r="B14" s="20" t="s">
        <v>44</v>
      </c>
      <c r="C14" s="20"/>
      <c r="D14" s="23">
        <v>1.62</v>
      </c>
      <c r="E14" s="23"/>
      <c r="F14" s="23"/>
      <c r="G14" s="24">
        <v>1.62</v>
      </c>
      <c r="H14" s="25">
        <f>G14/D14</f>
        <v>1</v>
      </c>
      <c r="I14" s="57">
        <f>I15+I19+I20</f>
        <v>1.62</v>
      </c>
      <c r="J14" s="25">
        <v>1</v>
      </c>
      <c r="K14" s="57">
        <v>1.62</v>
      </c>
      <c r="L14" s="25">
        <v>1</v>
      </c>
      <c r="M14" s="57">
        <v>0</v>
      </c>
      <c r="N14" s="25">
        <v>1</v>
      </c>
      <c r="T14" s="5"/>
    </row>
    <row r="15" spans="1:20" s="2" customFormat="1" ht="21" customHeight="1">
      <c r="A15" s="11"/>
      <c r="B15" s="26" t="s">
        <v>45</v>
      </c>
      <c r="C15" s="26"/>
      <c r="D15" s="27">
        <f aca="true" t="shared" si="0" ref="D15:I15">D16+D17+D18</f>
        <v>0</v>
      </c>
      <c r="E15" s="27"/>
      <c r="F15" s="27"/>
      <c r="G15" s="24">
        <f t="shared" si="0"/>
        <v>0</v>
      </c>
      <c r="H15" s="25">
        <v>0</v>
      </c>
      <c r="I15" s="24">
        <f t="shared" si="0"/>
        <v>0</v>
      </c>
      <c r="J15" s="58">
        <v>0</v>
      </c>
      <c r="K15" s="24">
        <v>0</v>
      </c>
      <c r="L15" s="25">
        <v>0</v>
      </c>
      <c r="M15" s="24">
        <v>0</v>
      </c>
      <c r="N15" s="25">
        <v>0</v>
      </c>
      <c r="T15" s="6"/>
    </row>
    <row r="16" spans="1:14" s="2" customFormat="1" ht="21" customHeight="1">
      <c r="A16" s="11"/>
      <c r="B16" s="28" t="s">
        <v>46</v>
      </c>
      <c r="C16" s="28"/>
      <c r="D16" s="27">
        <v>0</v>
      </c>
      <c r="E16" s="27"/>
      <c r="F16" s="27"/>
      <c r="G16" s="29">
        <v>0</v>
      </c>
      <c r="H16" s="25">
        <v>0</v>
      </c>
      <c r="I16" s="24">
        <v>0</v>
      </c>
      <c r="J16" s="58">
        <v>0</v>
      </c>
      <c r="K16" s="24">
        <v>0</v>
      </c>
      <c r="L16" s="25">
        <v>0</v>
      </c>
      <c r="M16" s="24">
        <v>0</v>
      </c>
      <c r="N16" s="25">
        <v>0</v>
      </c>
    </row>
    <row r="17" spans="1:14" s="2" customFormat="1" ht="21" customHeight="1">
      <c r="A17" s="11"/>
      <c r="B17" s="28" t="s">
        <v>47</v>
      </c>
      <c r="C17" s="28"/>
      <c r="D17" s="30">
        <v>0</v>
      </c>
      <c r="E17" s="30"/>
      <c r="F17" s="30"/>
      <c r="G17" s="29">
        <v>0</v>
      </c>
      <c r="H17" s="25">
        <v>0</v>
      </c>
      <c r="I17" s="29">
        <v>0</v>
      </c>
      <c r="J17" s="58">
        <v>0</v>
      </c>
      <c r="K17" s="29">
        <v>0</v>
      </c>
      <c r="L17" s="25">
        <v>0</v>
      </c>
      <c r="M17" s="29">
        <v>0</v>
      </c>
      <c r="N17" s="25">
        <v>0</v>
      </c>
    </row>
    <row r="18" spans="1:14" s="2" customFormat="1" ht="21" customHeight="1">
      <c r="A18" s="11"/>
      <c r="B18" s="28" t="s">
        <v>48</v>
      </c>
      <c r="C18" s="28"/>
      <c r="D18" s="30">
        <v>0</v>
      </c>
      <c r="E18" s="30"/>
      <c r="F18" s="30"/>
      <c r="G18" s="29">
        <v>0</v>
      </c>
      <c r="H18" s="25">
        <v>0</v>
      </c>
      <c r="I18" s="29">
        <v>0</v>
      </c>
      <c r="J18" s="58">
        <v>0</v>
      </c>
      <c r="K18" s="29">
        <v>0</v>
      </c>
      <c r="L18" s="25">
        <v>0</v>
      </c>
      <c r="M18" s="29">
        <v>0</v>
      </c>
      <c r="N18" s="25">
        <v>0</v>
      </c>
    </row>
    <row r="19" spans="1:14" s="2" customFormat="1" ht="21" customHeight="1">
      <c r="A19" s="11"/>
      <c r="B19" s="31" t="s">
        <v>49</v>
      </c>
      <c r="C19" s="31"/>
      <c r="D19" s="27">
        <v>1.62</v>
      </c>
      <c r="E19" s="27"/>
      <c r="F19" s="27"/>
      <c r="G19" s="29">
        <v>1.62</v>
      </c>
      <c r="H19" s="25">
        <f>G19/D19</f>
        <v>1</v>
      </c>
      <c r="I19" s="29">
        <v>1.62</v>
      </c>
      <c r="J19" s="25">
        <v>1</v>
      </c>
      <c r="K19" s="29">
        <v>1.62</v>
      </c>
      <c r="L19" s="25">
        <v>1</v>
      </c>
      <c r="M19" s="29">
        <v>0</v>
      </c>
      <c r="N19" s="25">
        <v>1</v>
      </c>
    </row>
    <row r="20" spans="1:14" s="2" customFormat="1" ht="21" customHeight="1">
      <c r="A20" s="11"/>
      <c r="B20" s="26" t="s">
        <v>50</v>
      </c>
      <c r="C20" s="26"/>
      <c r="D20" s="30">
        <v>0</v>
      </c>
      <c r="E20" s="30"/>
      <c r="F20" s="30"/>
      <c r="G20" s="29">
        <v>0</v>
      </c>
      <c r="H20" s="25">
        <v>0</v>
      </c>
      <c r="I20" s="29">
        <v>0</v>
      </c>
      <c r="J20" s="58">
        <v>0</v>
      </c>
      <c r="K20" s="29">
        <v>0</v>
      </c>
      <c r="L20" s="25">
        <v>0</v>
      </c>
      <c r="M20" s="29">
        <v>0</v>
      </c>
      <c r="N20" s="25">
        <v>0</v>
      </c>
    </row>
    <row r="21" spans="1:14" s="2" customFormat="1" ht="21" customHeight="1">
      <c r="A21" s="20" t="s">
        <v>51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2" customFormat="1" ht="18" customHeight="1">
      <c r="A22" s="32" t="s">
        <v>52</v>
      </c>
      <c r="B22" s="32" t="s">
        <v>53</v>
      </c>
      <c r="C22" s="32" t="s">
        <v>54</v>
      </c>
      <c r="D22" s="32" t="s">
        <v>55</v>
      </c>
      <c r="E22" s="32"/>
      <c r="F22" s="32" t="s">
        <v>56</v>
      </c>
      <c r="G22" s="32" t="s">
        <v>57</v>
      </c>
      <c r="H22" s="11" t="s">
        <v>58</v>
      </c>
      <c r="I22" s="11"/>
      <c r="J22" s="11"/>
      <c r="K22" s="11" t="s">
        <v>59</v>
      </c>
      <c r="L22" s="11"/>
      <c r="M22" s="11"/>
      <c r="N22" s="11"/>
    </row>
    <row r="23" spans="1:14" s="7" customFormat="1" ht="29.25" customHeight="1">
      <c r="A23" s="32"/>
      <c r="B23" s="32"/>
      <c r="C23" s="32"/>
      <c r="D23" s="32"/>
      <c r="E23" s="32"/>
      <c r="F23" s="32"/>
      <c r="G23" s="32"/>
      <c r="H23" s="32" t="s">
        <v>60</v>
      </c>
      <c r="I23" s="32" t="s">
        <v>61</v>
      </c>
      <c r="J23" s="32" t="s">
        <v>62</v>
      </c>
      <c r="K23" s="32" t="s">
        <v>63</v>
      </c>
      <c r="L23" s="32"/>
      <c r="M23" s="32" t="s">
        <v>61</v>
      </c>
      <c r="N23" s="32" t="s">
        <v>62</v>
      </c>
    </row>
    <row r="24" spans="1:14" s="2" customFormat="1" ht="21.75" customHeight="1">
      <c r="A24" s="32"/>
      <c r="B24" s="33" t="s">
        <v>64</v>
      </c>
      <c r="C24" s="33" t="s">
        <v>65</v>
      </c>
      <c r="D24" s="32"/>
      <c r="E24" s="32"/>
      <c r="F24" s="32"/>
      <c r="G24" s="34"/>
      <c r="H24" s="34"/>
      <c r="I24" s="50"/>
      <c r="J24" s="51"/>
      <c r="K24" s="59"/>
      <c r="L24" s="60"/>
      <c r="M24" s="50"/>
      <c r="N24" s="51"/>
    </row>
    <row r="25" spans="1:14" s="2" customFormat="1" ht="21.75" customHeight="1">
      <c r="A25" s="32"/>
      <c r="B25" s="33"/>
      <c r="C25" s="33" t="s">
        <v>65</v>
      </c>
      <c r="D25" s="35"/>
      <c r="E25" s="36"/>
      <c r="F25" s="32"/>
      <c r="G25" s="34"/>
      <c r="H25" s="34"/>
      <c r="I25" s="50"/>
      <c r="J25" s="51"/>
      <c r="K25" s="59"/>
      <c r="L25" s="60"/>
      <c r="M25" s="50"/>
      <c r="N25" s="51"/>
    </row>
    <row r="26" spans="1:14" s="2" customFormat="1" ht="21.75" customHeight="1">
      <c r="A26" s="32"/>
      <c r="B26" s="33"/>
      <c r="C26" s="33" t="s">
        <v>72</v>
      </c>
      <c r="D26" s="32"/>
      <c r="E26" s="32"/>
      <c r="F26" s="32"/>
      <c r="G26" s="37"/>
      <c r="H26" s="37"/>
      <c r="I26" s="50"/>
      <c r="J26" s="51"/>
      <c r="K26" s="59"/>
      <c r="L26" s="60"/>
      <c r="M26" s="50"/>
      <c r="N26" s="51"/>
    </row>
    <row r="27" spans="1:14" s="2" customFormat="1" ht="21.75" customHeight="1">
      <c r="A27" s="32"/>
      <c r="B27" s="33" t="s">
        <v>75</v>
      </c>
      <c r="C27" s="33" t="s">
        <v>143</v>
      </c>
      <c r="D27" s="38" t="s">
        <v>225</v>
      </c>
      <c r="E27" s="38"/>
      <c r="F27" s="32" t="s">
        <v>226</v>
      </c>
      <c r="G27" s="39">
        <v>180</v>
      </c>
      <c r="H27" s="39">
        <v>180</v>
      </c>
      <c r="I27" s="41">
        <v>1</v>
      </c>
      <c r="J27" s="51"/>
      <c r="K27" s="59">
        <v>180</v>
      </c>
      <c r="L27" s="60"/>
      <c r="M27" s="50">
        <v>1</v>
      </c>
      <c r="N27" s="51"/>
    </row>
    <row r="28" spans="1:14" s="2" customFormat="1" ht="21.75" customHeight="1">
      <c r="A28" s="32"/>
      <c r="B28" s="33"/>
      <c r="C28" s="33" t="s">
        <v>143</v>
      </c>
      <c r="D28" s="35" t="s">
        <v>227</v>
      </c>
      <c r="E28" s="36"/>
      <c r="F28" s="32" t="s">
        <v>226</v>
      </c>
      <c r="G28" s="40">
        <v>180</v>
      </c>
      <c r="H28" s="40">
        <v>180</v>
      </c>
      <c r="I28" s="41">
        <v>1</v>
      </c>
      <c r="J28" s="51"/>
      <c r="K28" s="59">
        <v>180</v>
      </c>
      <c r="L28" s="60"/>
      <c r="M28" s="50">
        <v>1</v>
      </c>
      <c r="N28" s="51"/>
    </row>
    <row r="29" spans="1:14" s="2" customFormat="1" ht="21.75" customHeight="1">
      <c r="A29" s="32"/>
      <c r="B29" s="33"/>
      <c r="C29" s="33" t="s">
        <v>148</v>
      </c>
      <c r="D29" s="35" t="s">
        <v>228</v>
      </c>
      <c r="E29" s="36"/>
      <c r="F29" s="32" t="s">
        <v>229</v>
      </c>
      <c r="G29" s="41">
        <v>1</v>
      </c>
      <c r="H29" s="41">
        <v>1</v>
      </c>
      <c r="I29" s="41">
        <v>1</v>
      </c>
      <c r="J29" s="51"/>
      <c r="K29" s="59">
        <v>1</v>
      </c>
      <c r="L29" s="60"/>
      <c r="M29" s="61">
        <v>1</v>
      </c>
      <c r="N29" s="51"/>
    </row>
    <row r="30" spans="1:14" s="2" customFormat="1" ht="21.75" customHeight="1">
      <c r="A30" s="32"/>
      <c r="B30" s="33"/>
      <c r="C30" s="33" t="s">
        <v>155</v>
      </c>
      <c r="D30" s="35" t="s">
        <v>130</v>
      </c>
      <c r="E30" s="36"/>
      <c r="F30" s="32" t="s">
        <v>230</v>
      </c>
      <c r="G30" s="42">
        <v>44166</v>
      </c>
      <c r="H30" s="42" t="s">
        <v>132</v>
      </c>
      <c r="I30" s="41">
        <v>1</v>
      </c>
      <c r="J30" s="51"/>
      <c r="K30" s="59" t="s">
        <v>132</v>
      </c>
      <c r="L30" s="60"/>
      <c r="M30" s="61">
        <v>1</v>
      </c>
      <c r="N30" s="51"/>
    </row>
    <row r="31" spans="1:14" s="2" customFormat="1" ht="21.75" customHeight="1">
      <c r="A31" s="32"/>
      <c r="B31" s="33"/>
      <c r="C31" s="33" t="s">
        <v>150</v>
      </c>
      <c r="D31" s="35" t="s">
        <v>231</v>
      </c>
      <c r="E31" s="36"/>
      <c r="F31" s="32" t="s">
        <v>232</v>
      </c>
      <c r="G31" s="43" t="s">
        <v>233</v>
      </c>
      <c r="H31" s="43" t="s">
        <v>233</v>
      </c>
      <c r="I31" s="41">
        <v>1</v>
      </c>
      <c r="J31" s="51"/>
      <c r="K31" s="59" t="s">
        <v>233</v>
      </c>
      <c r="L31" s="60"/>
      <c r="M31" s="61">
        <v>1</v>
      </c>
      <c r="N31" s="51"/>
    </row>
    <row r="32" spans="1:14" s="2" customFormat="1" ht="21.75" customHeight="1">
      <c r="A32" s="32"/>
      <c r="B32" s="33"/>
      <c r="C32" s="33"/>
      <c r="D32" s="35"/>
      <c r="E32" s="36"/>
      <c r="F32" s="32"/>
      <c r="G32" s="44"/>
      <c r="H32" s="45"/>
      <c r="I32" s="45"/>
      <c r="J32" s="51"/>
      <c r="K32" s="59"/>
      <c r="L32" s="60"/>
      <c r="M32" s="61"/>
      <c r="N32" s="51"/>
    </row>
    <row r="33" spans="1:14" s="2" customFormat="1" ht="24" customHeight="1">
      <c r="A33" s="32"/>
      <c r="B33" s="46" t="s">
        <v>157</v>
      </c>
      <c r="C33" s="33" t="s">
        <v>213</v>
      </c>
      <c r="D33" s="47" t="s">
        <v>214</v>
      </c>
      <c r="E33" s="48"/>
      <c r="F33" s="32" t="s">
        <v>226</v>
      </c>
      <c r="G33" s="32" t="s">
        <v>234</v>
      </c>
      <c r="H33" s="37">
        <v>180</v>
      </c>
      <c r="I33" s="41">
        <v>1</v>
      </c>
      <c r="J33" s="62"/>
      <c r="K33" s="59">
        <v>180</v>
      </c>
      <c r="L33" s="60"/>
      <c r="M33" s="61">
        <v>1</v>
      </c>
      <c r="N33" s="62"/>
    </row>
    <row r="34" spans="1:14" s="2" customFormat="1" ht="24" customHeight="1">
      <c r="A34" s="32"/>
      <c r="B34" s="49"/>
      <c r="C34" s="33" t="s">
        <v>218</v>
      </c>
      <c r="D34" s="32" t="s">
        <v>219</v>
      </c>
      <c r="E34" s="32"/>
      <c r="F34" s="37"/>
      <c r="G34" s="32" t="s">
        <v>137</v>
      </c>
      <c r="H34" s="32"/>
      <c r="I34" s="41">
        <v>1</v>
      </c>
      <c r="J34" s="32"/>
      <c r="K34" s="59"/>
      <c r="L34" s="60"/>
      <c r="M34" s="61">
        <v>1</v>
      </c>
      <c r="N34" s="32"/>
    </row>
    <row r="35" spans="1:14" s="2" customFormat="1" ht="24" customHeight="1">
      <c r="A35" s="32"/>
      <c r="B35" s="46" t="s">
        <v>98</v>
      </c>
      <c r="C35" s="33" t="s">
        <v>99</v>
      </c>
      <c r="D35" s="35" t="s">
        <v>235</v>
      </c>
      <c r="E35" s="36"/>
      <c r="F35" s="37"/>
      <c r="G35" s="50">
        <v>0.98</v>
      </c>
      <c r="H35" s="51"/>
      <c r="I35" s="51">
        <v>0.95</v>
      </c>
      <c r="J35" s="32"/>
      <c r="K35" s="63">
        <v>0.95</v>
      </c>
      <c r="L35" s="60"/>
      <c r="M35" s="51">
        <v>0.95</v>
      </c>
      <c r="N35" s="32"/>
    </row>
    <row r="36" spans="1:14" s="2" customFormat="1" ht="24" customHeight="1">
      <c r="A36" s="32"/>
      <c r="B36" s="49"/>
      <c r="C36" s="33" t="s">
        <v>99</v>
      </c>
      <c r="D36" s="32"/>
      <c r="E36" s="32"/>
      <c r="F36" s="37"/>
      <c r="G36" s="34"/>
      <c r="H36" s="51"/>
      <c r="I36" s="51"/>
      <c r="J36" s="32"/>
      <c r="K36" s="59"/>
      <c r="L36" s="60"/>
      <c r="M36" s="51"/>
      <c r="N36" s="32"/>
    </row>
    <row r="37" spans="1:14" s="2" customFormat="1" ht="26.25" customHeight="1">
      <c r="A37" s="20" t="s">
        <v>103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s="2" customFormat="1" ht="57" customHeight="1">
      <c r="A38" s="11" t="s">
        <v>104</v>
      </c>
      <c r="B38" s="11"/>
      <c r="C38" s="52" t="s">
        <v>203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s="2" customFormat="1" ht="57" customHeight="1">
      <c r="A39" s="11" t="s">
        <v>106</v>
      </c>
      <c r="B39" s="11"/>
      <c r="C39" s="52" t="s">
        <v>236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s="2" customFormat="1" ht="57" customHeight="1">
      <c r="A40" s="11" t="s">
        <v>108</v>
      </c>
      <c r="B40" s="11"/>
      <c r="C40" s="52" t="s">
        <v>237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s="2" customFormat="1" ht="21" customHeight="1">
      <c r="A41" s="53" t="s">
        <v>110</v>
      </c>
      <c r="B41" s="53"/>
      <c r="C41" s="54"/>
      <c r="D41" s="54"/>
      <c r="F41" s="55" t="s">
        <v>222</v>
      </c>
      <c r="G41" s="55"/>
      <c r="H41" s="55"/>
      <c r="I41" s="55"/>
      <c r="J41" s="55"/>
      <c r="K41" s="64" t="s">
        <v>112</v>
      </c>
      <c r="L41" s="64"/>
      <c r="M41" s="64"/>
      <c r="N41" s="65"/>
    </row>
    <row r="42" spans="1:14" s="2" customFormat="1" ht="21" customHeight="1">
      <c r="A42" s="56" t="s">
        <v>113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</sheetData>
  <sheetProtection/>
  <protectedRanges>
    <protectedRange sqref="A1" name="区域23"/>
    <protectedRange sqref="E42:H42 F41:G41 I41:N42 C41:D42" name="区域21"/>
    <protectedRange sqref="G24:I25 K27:N27 K24:L28 K24:L25 K28:M28 K35:L36 M24:N27 M24:N24 G26:N26 M28 K35:M36 G27 G33:H33 H27 G34:H34 G35:I36 J33 J34 K33:K34 N34 N33" name="区域17"/>
    <protectedRange sqref="D24:F36" name="区域16"/>
    <protectedRange sqref="D4:J5 L4:M5 B5:C5 D6:L6 N4:N8 D7:M8" name="区域1"/>
    <protectedRange sqref="D21:F21" name="区域2"/>
    <protectedRange sqref="I19 G16:G18 G20:G21 G19" name="区域3"/>
    <protectedRange sqref="I17:I18 I20:I21" name="区域4"/>
    <protectedRange sqref="K17:K21" name="区域5"/>
    <protectedRange sqref="M17:M21" name="区域6"/>
    <protectedRange sqref="C38:N40" name="区域21_1"/>
    <protectedRange sqref="D9:N9" name="区域1_1"/>
  </protectedRanges>
  <mergeCells count="94">
    <mergeCell ref="A1:N1"/>
    <mergeCell ref="A2:N2"/>
    <mergeCell ref="A3:N3"/>
    <mergeCell ref="B4:C4"/>
    <mergeCell ref="D4:H4"/>
    <mergeCell ref="J4:K4"/>
    <mergeCell ref="L4:M4"/>
    <mergeCell ref="B5:C5"/>
    <mergeCell ref="D5:H5"/>
    <mergeCell ref="M5:N5"/>
    <mergeCell ref="B6:C6"/>
    <mergeCell ref="D6:F6"/>
    <mergeCell ref="H6:N6"/>
    <mergeCell ref="B7:C7"/>
    <mergeCell ref="D7:N7"/>
    <mergeCell ref="B8:C8"/>
    <mergeCell ref="D8:N8"/>
    <mergeCell ref="B9:C9"/>
    <mergeCell ref="D9:N9"/>
    <mergeCell ref="A10:N10"/>
    <mergeCell ref="G11:J11"/>
    <mergeCell ref="K11:N11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A21:N21"/>
    <mergeCell ref="H22:J22"/>
    <mergeCell ref="K22:N22"/>
    <mergeCell ref="K23:L23"/>
    <mergeCell ref="D24:E24"/>
    <mergeCell ref="K24:L24"/>
    <mergeCell ref="D25:E25"/>
    <mergeCell ref="K25:L25"/>
    <mergeCell ref="D26:E26"/>
    <mergeCell ref="K26:L26"/>
    <mergeCell ref="D27:E27"/>
    <mergeCell ref="K27:L27"/>
    <mergeCell ref="D28:E28"/>
    <mergeCell ref="K28:L28"/>
    <mergeCell ref="D29:E29"/>
    <mergeCell ref="K29:L29"/>
    <mergeCell ref="D30:E30"/>
    <mergeCell ref="K30:L30"/>
    <mergeCell ref="D31:E31"/>
    <mergeCell ref="K31:L31"/>
    <mergeCell ref="D32:E32"/>
    <mergeCell ref="K32:L32"/>
    <mergeCell ref="D33:E33"/>
    <mergeCell ref="K33:L33"/>
    <mergeCell ref="D34:E34"/>
    <mergeCell ref="K34:L34"/>
    <mergeCell ref="D35:E35"/>
    <mergeCell ref="K35:L35"/>
    <mergeCell ref="D36:E36"/>
    <mergeCell ref="K36:L36"/>
    <mergeCell ref="A37:N37"/>
    <mergeCell ref="A38:B38"/>
    <mergeCell ref="C38:N38"/>
    <mergeCell ref="A39:B39"/>
    <mergeCell ref="C39:N39"/>
    <mergeCell ref="A40:B40"/>
    <mergeCell ref="C40:N40"/>
    <mergeCell ref="A41:B41"/>
    <mergeCell ref="C41:D41"/>
    <mergeCell ref="F41:J41"/>
    <mergeCell ref="K41:M41"/>
    <mergeCell ref="A42:N42"/>
    <mergeCell ref="A4:A7"/>
    <mergeCell ref="A8:A9"/>
    <mergeCell ref="A11:A20"/>
    <mergeCell ref="A22:A36"/>
    <mergeCell ref="B22:B23"/>
    <mergeCell ref="B24:B26"/>
    <mergeCell ref="B27:B32"/>
    <mergeCell ref="B33:B34"/>
    <mergeCell ref="B35:B36"/>
    <mergeCell ref="C22:C23"/>
    <mergeCell ref="F22:F23"/>
    <mergeCell ref="G22:G23"/>
    <mergeCell ref="B11:C13"/>
    <mergeCell ref="D11:F12"/>
    <mergeCell ref="D22:E23"/>
  </mergeCells>
  <conditionalFormatting sqref="D19:F19">
    <cfRule type="cellIs" priority="1" dxfId="0" operator="notEqual" stopIfTrue="1">
      <formula>#REF!</formula>
    </cfRule>
  </conditionalFormatting>
  <conditionalFormatting sqref="D14:F16">
    <cfRule type="cellIs" priority="3" dxfId="0" operator="notEqual" stopIfTrue="1">
      <formula>#REF!</formula>
    </cfRule>
  </conditionalFormatting>
  <conditionalFormatting sqref="N14:N20 L14:L20 J14:J20 H14:H20">
    <cfRule type="cellIs" priority="2" dxfId="1" operator="greaterThan" stopIfTrue="1">
      <formula>1</formula>
    </cfRule>
  </conditionalFormatting>
  <conditionalFormatting sqref="D17:F18 D20:F20">
    <cfRule type="cellIs" priority="4" dxfId="0" operator="notEqual" stopIfTrue="1">
      <formula>#REF!</formula>
    </cfRule>
  </conditionalFormatting>
  <conditionalFormatting sqref="M17:M20 I17:I18 I20">
    <cfRule type="cellIs" priority="5" dxfId="2" operator="greaterThan" stopIfTrue="1">
      <formula>#REF!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Administrator</cp:lastModifiedBy>
  <cp:lastPrinted>2020-05-14T03:45:52Z</cp:lastPrinted>
  <dcterms:created xsi:type="dcterms:W3CDTF">2004-07-21T00:29:16Z</dcterms:created>
  <dcterms:modified xsi:type="dcterms:W3CDTF">2021-01-17T13:04:34Z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2052-11.1.0.8919</vt:lpwstr>
  </property>
  <property fmtid="{D5CDD505-2E9C-101B-9397-08002B2CF9AE}" pid="4" name="KSOReadingLayo">
    <vt:bool>true</vt:bool>
  </property>
</Properties>
</file>