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C:\Users\tao\Desktop\pdf文件\"/>
    </mc:Choice>
  </mc:AlternateContent>
  <xr:revisionPtr revIDLastSave="0" documentId="13_ncr:1_{31B63F61-C5CF-4757-A84F-36A986DE00BE}" xr6:coauthVersionLast="47" xr6:coauthVersionMax="47" xr10:uidLastSave="{00000000-0000-0000-0000-000000000000}"/>
  <bookViews>
    <workbookView xWindow="1694" yWindow="678" windowWidth="20789" windowHeight="11205" activeTab="12" xr2:uid="{00000000-000D-0000-FFFF-FFFF00000000}"/>
  </bookViews>
  <sheets>
    <sheet name="封面" sheetId="1" r:id="rId1"/>
    <sheet name="表一" sheetId="2" r:id="rId2"/>
    <sheet name="表二" sheetId="3" r:id="rId3"/>
    <sheet name="表三" sheetId="4" r:id="rId4"/>
    <sheet name="表四" sheetId="5" r:id="rId5"/>
    <sheet name="表五" sheetId="6" r:id="rId6"/>
    <sheet name="表六" sheetId="7" r:id="rId7"/>
    <sheet name="表七" sheetId="8" r:id="rId8"/>
    <sheet name="表八" sheetId="9" r:id="rId9"/>
    <sheet name="表九" sheetId="10" r:id="rId10"/>
    <sheet name="表十" sheetId="11" r:id="rId11"/>
    <sheet name="表十一" sheetId="12" r:id="rId12"/>
    <sheet name="表十二" sheetId="14" r:id="rId13"/>
  </sheets>
  <definedNames>
    <definedName name="_xlnm._FilterDatabase" localSheetId="8" hidden="1">表八!$A$6:$F$64</definedName>
    <definedName name="_xlnm._FilterDatabase" localSheetId="2" hidden="1">表二!$A$7:$F$65</definedName>
    <definedName name="_xlnm._FilterDatabase" localSheetId="7" hidden="1">表七!$A$8:$M$65</definedName>
  </definedNames>
  <calcPr calcId="191029"/>
</workbook>
</file>

<file path=xl/calcChain.xml><?xml version="1.0" encoding="utf-8"?>
<calcChain xmlns="http://schemas.openxmlformats.org/spreadsheetml/2006/main">
  <c r="D64" i="9" l="1"/>
  <c r="D63" i="9"/>
  <c r="D62" i="9"/>
  <c r="D61" i="9"/>
  <c r="D60" i="9"/>
  <c r="D59" i="9"/>
  <c r="D58" i="9"/>
  <c r="D57" i="9"/>
  <c r="D56" i="9"/>
  <c r="D55" i="9"/>
  <c r="D54" i="9"/>
  <c r="D53" i="9"/>
  <c r="D52" i="9"/>
  <c r="D51" i="9"/>
  <c r="D50" i="9"/>
  <c r="D49" i="9"/>
  <c r="D48" i="9"/>
  <c r="F47" i="9"/>
  <c r="D47" i="9"/>
  <c r="D46" i="9"/>
  <c r="D45" i="9"/>
  <c r="D44" i="9"/>
  <c r="D43" i="9"/>
  <c r="D42" i="9"/>
  <c r="D41" i="9"/>
  <c r="D40" i="9"/>
  <c r="D39" i="9"/>
  <c r="D38" i="9"/>
  <c r="D37" i="9"/>
  <c r="D36" i="9"/>
  <c r="D35" i="9"/>
  <c r="D3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D8" i="9"/>
  <c r="F7" i="9"/>
  <c r="E7" i="9"/>
  <c r="D7" i="9"/>
  <c r="D65" i="8"/>
  <c r="D64" i="8"/>
  <c r="D63" i="8"/>
  <c r="D62" i="8"/>
  <c r="D61" i="8"/>
  <c r="D60" i="8"/>
  <c r="D59" i="8"/>
  <c r="D58" i="8"/>
  <c r="D57" i="8"/>
  <c r="D56" i="8"/>
  <c r="D55" i="8"/>
  <c r="D54" i="8"/>
  <c r="D53" i="8"/>
  <c r="D52" i="8"/>
  <c r="D51" i="8"/>
  <c r="D50" i="8"/>
  <c r="E49" i="8"/>
  <c r="D49" i="8"/>
  <c r="E48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E9" i="8"/>
  <c r="D9" i="8"/>
  <c r="E8" i="8"/>
  <c r="D8" i="8"/>
  <c r="F8" i="7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F21" i="3"/>
  <c r="D21" i="3"/>
  <c r="F20" i="3"/>
  <c r="D20" i="3"/>
  <c r="D19" i="3"/>
  <c r="D18" i="3"/>
  <c r="D17" i="3"/>
  <c r="D16" i="3"/>
  <c r="D15" i="3"/>
  <c r="D14" i="3"/>
  <c r="D13" i="3"/>
  <c r="D12" i="3"/>
  <c r="D11" i="3"/>
  <c r="F10" i="3"/>
  <c r="D10" i="3"/>
  <c r="F9" i="3"/>
  <c r="D9" i="3"/>
  <c r="F8" i="3"/>
  <c r="E8" i="3"/>
  <c r="D8" i="3"/>
  <c r="F25" i="2"/>
  <c r="E25" i="2"/>
  <c r="F7" i="2"/>
  <c r="E7" i="2"/>
</calcChain>
</file>

<file path=xl/sharedStrings.xml><?xml version="1.0" encoding="utf-8"?>
<sst xmlns="http://schemas.openxmlformats.org/spreadsheetml/2006/main" count="2471" uniqueCount="745">
  <si>
    <t>2024年部门预算公开表</t>
  </si>
  <si>
    <t>丰都县虎威镇人民政府</t>
  </si>
  <si>
    <t>（公章）</t>
  </si>
  <si>
    <t>报送日期：2024年3月7日</t>
  </si>
  <si>
    <t>单位负责人签章：杨国华   财务负责人签章：周亚君    制表人签章：刘雅露</t>
  </si>
  <si>
    <t>表一</t>
  </si>
  <si>
    <t>财政拨款收支总表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</si>
  <si>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</si>
  <si>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</si>
  <si>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</si>
  <si>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</si>
  <si>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</si>
  <si>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</si>
  <si>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</si>
  <si>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</si>
  <si>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</si>
  <si>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</si>
  <si>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</si>
  <si>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一般公共预算资金</t>
  </si>
  <si>
    <t>一般公共服务支出</t>
  </si>
  <si>
    <t>政府性基金预算资金</t>
  </si>
  <si>
    <t>国防支出</t>
  </si>
  <si>
    <t>国有资本经营预算资金</t>
  </si>
  <si>
    <t>文化旅游体育与传媒支出</t>
  </si>
  <si>
    <t>社会保障和就业支出</t>
  </si>
  <si>
    <t>卫生健康支出</t>
  </si>
  <si>
    <t>城乡社区支出</t>
  </si>
  <si>
    <t>农林水支出</t>
  </si>
  <si>
    <t>交通运输支出</t>
  </si>
  <si>
    <t>住房保障支出</t>
  </si>
  <si>
    <t>灾害防治及应急管理支出</t>
  </si>
  <si>
    <t>预备费</t>
  </si>
  <si>
    <t>二、上年结转</t>
  </si>
  <si>
    <t>二、结转下年</t>
  </si>
  <si>
    <t>一般公共预算拨款</t>
  </si>
  <si>
    <t>政府性基金预算拨款</t>
  </si>
  <si>
    <t>国有资本经营收入</t>
  </si>
  <si>
    <t>收入合计</t>
  </si>
  <si>
    <t>支出合计</t>
  </si>
  <si>
    <t>表二</t>
  </si>
  <si>
    <t>一般公共预算财政拨款支出预算表</t>
  </si>
  <si>
    <t>功能分类科目</t>
  </si>
  <si>
    <t>2024年预算数</t>
  </si>
  <si>
    <t xml:space="preserve"> 科目编码</t>
  </si>
  <si>
    <t>科目名称</t>
  </si>
  <si>
    <t>总计</t>
  </si>
  <si>
    <t xml:space="preserve">基本支出 </t>
  </si>
  <si>
    <t xml:space="preserve">项目支出 </t>
  </si>
  <si>
    <t>201</t>
  </si>
  <si>
    <r>
      <rPr>
        <sz val="10"/>
        <rFont val="方正仿宋_GBK"/>
        <charset val="134"/>
      </rPr>
      <t> 20101</t>
    </r>
  </si>
  <si>
    <r>
      <rPr>
        <sz val="10"/>
        <rFont val="方正仿宋_GBK"/>
        <charset val="134"/>
      </rPr>
      <t> 人大事务</t>
    </r>
  </si>
  <si>
    <r>
      <rPr>
        <sz val="10"/>
        <rFont val="方正仿宋_GBK"/>
        <charset val="134"/>
      </rPr>
      <t>  2010199</t>
    </r>
  </si>
  <si>
    <r>
      <rPr>
        <sz val="10"/>
        <rFont val="方正仿宋_GBK"/>
        <charset val="134"/>
      </rPr>
      <t>  其他人大事务支出</t>
    </r>
  </si>
  <si>
    <r>
      <rPr>
        <sz val="10"/>
        <rFont val="方正仿宋_GBK"/>
        <charset val="134"/>
      </rPr>
      <t> 20103</t>
    </r>
  </si>
  <si>
    <r>
      <rPr>
        <sz val="10"/>
        <rFont val="方正仿宋_GBK"/>
        <charset val="134"/>
      </rPr>
      <t> 政府办公厅（室）及相关机构事务</t>
    </r>
  </si>
  <si>
    <r>
      <rPr>
        <sz val="10"/>
        <rFont val="方正仿宋_GBK"/>
        <charset val="134"/>
      </rPr>
      <t>  2010301</t>
    </r>
  </si>
  <si>
    <r>
      <rPr>
        <sz val="10"/>
        <rFont val="方正仿宋_GBK"/>
        <charset val="134"/>
      </rPr>
      <t>  行政运行</t>
    </r>
  </si>
  <si>
    <r>
      <rPr>
        <sz val="10"/>
        <rFont val="方正仿宋_GBK"/>
        <charset val="134"/>
      </rPr>
      <t>  2010399</t>
    </r>
  </si>
  <si>
    <r>
      <rPr>
        <sz val="10"/>
        <rFont val="方正仿宋_GBK"/>
        <charset val="134"/>
      </rPr>
      <t>  其他政府办公厅（室）及相关机构事务支出</t>
    </r>
  </si>
  <si>
    <r>
      <rPr>
        <sz val="10"/>
        <rFont val="方正仿宋_GBK"/>
        <charset val="134"/>
      </rPr>
      <t> 20113</t>
    </r>
  </si>
  <si>
    <r>
      <rPr>
        <sz val="10"/>
        <rFont val="方正仿宋_GBK"/>
        <charset val="134"/>
      </rPr>
      <t> 商贸事务</t>
    </r>
  </si>
  <si>
    <r>
      <rPr>
        <sz val="10"/>
        <rFont val="方正仿宋_GBK"/>
        <charset val="134"/>
      </rPr>
      <t>  2011308</t>
    </r>
  </si>
  <si>
    <r>
      <rPr>
        <sz val="10"/>
        <rFont val="方正仿宋_GBK"/>
        <charset val="134"/>
      </rPr>
      <t>  招商引资</t>
    </r>
  </si>
  <si>
    <t>203</t>
  </si>
  <si>
    <r>
      <rPr>
        <sz val="10"/>
        <rFont val="方正仿宋_GBK"/>
        <charset val="134"/>
      </rPr>
      <t> 20306</t>
    </r>
  </si>
  <si>
    <r>
      <rPr>
        <sz val="10"/>
        <rFont val="方正仿宋_GBK"/>
        <charset val="134"/>
      </rPr>
      <t> 国防动员</t>
    </r>
  </si>
  <si>
    <r>
      <rPr>
        <sz val="10"/>
        <rFont val="方正仿宋_GBK"/>
        <charset val="134"/>
      </rPr>
      <t>  2030601</t>
    </r>
  </si>
  <si>
    <r>
      <rPr>
        <sz val="10"/>
        <rFont val="方正仿宋_GBK"/>
        <charset val="134"/>
      </rPr>
      <t>  兵役征集</t>
    </r>
  </si>
  <si>
    <t>207</t>
  </si>
  <si>
    <r>
      <rPr>
        <sz val="10"/>
        <rFont val="方正仿宋_GBK"/>
        <charset val="134"/>
      </rPr>
      <t> 20701</t>
    </r>
  </si>
  <si>
    <r>
      <rPr>
        <sz val="10"/>
        <rFont val="方正仿宋_GBK"/>
        <charset val="134"/>
      </rPr>
      <t> 文化和旅游</t>
    </r>
  </si>
  <si>
    <r>
      <rPr>
        <sz val="10"/>
        <rFont val="方正仿宋_GBK"/>
        <charset val="134"/>
      </rPr>
      <t>  2070109</t>
    </r>
  </si>
  <si>
    <r>
      <rPr>
        <sz val="10"/>
        <rFont val="方正仿宋_GBK"/>
        <charset val="134"/>
      </rPr>
      <t>  群众文化</t>
    </r>
  </si>
  <si>
    <r>
      <rPr>
        <sz val="10"/>
        <rFont val="方正仿宋_GBK"/>
        <charset val="134"/>
      </rPr>
      <t>  2070199</t>
    </r>
  </si>
  <si>
    <r>
      <rPr>
        <sz val="10"/>
        <rFont val="方正仿宋_GBK"/>
        <charset val="134"/>
      </rPr>
      <t>  其他文化和旅游支出</t>
    </r>
  </si>
  <si>
    <t>208</t>
  </si>
  <si>
    <r>
      <rPr>
        <sz val="10"/>
        <rFont val="方正仿宋_GBK"/>
        <charset val="134"/>
      </rPr>
      <t> 20801</t>
    </r>
  </si>
  <si>
    <r>
      <rPr>
        <sz val="10"/>
        <rFont val="方正仿宋_GBK"/>
        <charset val="134"/>
      </rPr>
      <t> 人力资源和社会保障管理事务</t>
    </r>
  </si>
  <si>
    <r>
      <rPr>
        <sz val="10"/>
        <rFont val="方正仿宋_GBK"/>
        <charset val="134"/>
      </rPr>
      <t>  2080199</t>
    </r>
  </si>
  <si>
    <r>
      <rPr>
        <sz val="10"/>
        <rFont val="方正仿宋_GBK"/>
        <charset val="134"/>
      </rPr>
      <t>  其他人力资源和社会保障管理事务支出</t>
    </r>
  </si>
  <si>
    <r>
      <rPr>
        <sz val="10"/>
        <rFont val="方正仿宋_GBK"/>
        <charset val="134"/>
      </rPr>
      <t> 20802</t>
    </r>
  </si>
  <si>
    <r>
      <rPr>
        <sz val="10"/>
        <rFont val="方正仿宋_GBK"/>
        <charset val="134"/>
      </rPr>
      <t> 民政管理事务</t>
    </r>
  </si>
  <si>
    <r>
      <rPr>
        <sz val="10"/>
        <rFont val="方正仿宋_GBK"/>
        <charset val="134"/>
      </rPr>
      <t>  2080208</t>
    </r>
  </si>
  <si>
    <r>
      <rPr>
        <sz val="10"/>
        <rFont val="方正仿宋_GBK"/>
        <charset val="134"/>
      </rPr>
      <t>  基层政权建设和社区治理</t>
    </r>
  </si>
  <si>
    <r>
      <rPr>
        <sz val="10"/>
        <rFont val="方正仿宋_GBK"/>
        <charset val="134"/>
      </rPr>
      <t> 20805</t>
    </r>
  </si>
  <si>
    <r>
      <rPr>
        <sz val="10"/>
        <rFont val="方正仿宋_GBK"/>
        <charset val="134"/>
      </rPr>
      <t> 行政事业单位养老支出</t>
    </r>
  </si>
  <si>
    <r>
      <rPr>
        <sz val="10"/>
        <rFont val="方正仿宋_GBK"/>
        <charset val="134"/>
      </rPr>
      <t>  2080501</t>
    </r>
  </si>
  <si>
    <r>
      <rPr>
        <sz val="10"/>
        <rFont val="方正仿宋_GBK"/>
        <charset val="134"/>
      </rPr>
      <t>  行政单位离退休</t>
    </r>
  </si>
  <si>
    <r>
      <rPr>
        <sz val="10"/>
        <rFont val="方正仿宋_GBK"/>
        <charset val="134"/>
      </rPr>
      <t>  2080505</t>
    </r>
  </si>
  <si>
    <r>
      <rPr>
        <sz val="10"/>
        <rFont val="方正仿宋_GBK"/>
        <charset val="134"/>
      </rPr>
      <t>  机关事业单位基本养老保险缴费支出</t>
    </r>
  </si>
  <si>
    <r>
      <rPr>
        <sz val="10"/>
        <rFont val="方正仿宋_GBK"/>
        <charset val="134"/>
      </rPr>
      <t>  2080506</t>
    </r>
  </si>
  <si>
    <r>
      <rPr>
        <sz val="10"/>
        <rFont val="方正仿宋_GBK"/>
        <charset val="134"/>
      </rPr>
      <t>  机关事业单位职业年金缴费支出</t>
    </r>
  </si>
  <si>
    <r>
      <rPr>
        <sz val="10"/>
        <rFont val="方正仿宋_GBK"/>
        <charset val="134"/>
      </rPr>
      <t>  2080599</t>
    </r>
  </si>
  <si>
    <r>
      <rPr>
        <sz val="10"/>
        <rFont val="方正仿宋_GBK"/>
        <charset val="134"/>
      </rPr>
      <t>  其他行政事业单位养老支出</t>
    </r>
  </si>
  <si>
    <r>
      <rPr>
        <sz val="10"/>
        <rFont val="方正仿宋_GBK"/>
        <charset val="134"/>
      </rPr>
      <t> 20808</t>
    </r>
  </si>
  <si>
    <r>
      <rPr>
        <sz val="10"/>
        <rFont val="方正仿宋_GBK"/>
        <charset val="134"/>
      </rPr>
      <t> 抚恤</t>
    </r>
  </si>
  <si>
    <r>
      <rPr>
        <sz val="10"/>
        <rFont val="方正仿宋_GBK"/>
        <charset val="134"/>
      </rPr>
      <t>  2080899</t>
    </r>
  </si>
  <si>
    <r>
      <rPr>
        <sz val="10"/>
        <rFont val="方正仿宋_GBK"/>
        <charset val="134"/>
      </rPr>
      <t>  其他优抚支出</t>
    </r>
  </si>
  <si>
    <r>
      <rPr>
        <sz val="10"/>
        <rFont val="方正仿宋_GBK"/>
        <charset val="134"/>
      </rPr>
      <t> 20828</t>
    </r>
  </si>
  <si>
    <r>
      <rPr>
        <sz val="10"/>
        <rFont val="方正仿宋_GBK"/>
        <charset val="134"/>
      </rPr>
      <t> 退役军人管理事务</t>
    </r>
  </si>
  <si>
    <r>
      <rPr>
        <sz val="10"/>
        <rFont val="方正仿宋_GBK"/>
        <charset val="134"/>
      </rPr>
      <t>  2082850</t>
    </r>
  </si>
  <si>
    <r>
      <rPr>
        <sz val="10"/>
        <rFont val="方正仿宋_GBK"/>
        <charset val="134"/>
      </rPr>
      <t>  事业运行</t>
    </r>
  </si>
  <si>
    <t>210</t>
  </si>
  <si>
    <r>
      <rPr>
        <sz val="10"/>
        <rFont val="方正仿宋_GBK"/>
        <charset val="134"/>
      </rPr>
      <t> 21011</t>
    </r>
  </si>
  <si>
    <r>
      <rPr>
        <sz val="10"/>
        <rFont val="方正仿宋_GBK"/>
        <charset val="134"/>
      </rPr>
      <t> 行政事业单位医疗</t>
    </r>
  </si>
  <si>
    <r>
      <rPr>
        <sz val="10"/>
        <rFont val="方正仿宋_GBK"/>
        <charset val="134"/>
      </rPr>
      <t>  2101101</t>
    </r>
  </si>
  <si>
    <r>
      <rPr>
        <sz val="10"/>
        <rFont val="方正仿宋_GBK"/>
        <charset val="134"/>
      </rPr>
      <t>  行政单位医疗</t>
    </r>
  </si>
  <si>
    <r>
      <rPr>
        <sz val="10"/>
        <rFont val="方正仿宋_GBK"/>
        <charset val="134"/>
      </rPr>
      <t>  2101102</t>
    </r>
  </si>
  <si>
    <r>
      <rPr>
        <sz val="10"/>
        <rFont val="方正仿宋_GBK"/>
        <charset val="134"/>
      </rPr>
      <t>  事业单位医疗</t>
    </r>
  </si>
  <si>
    <r>
      <rPr>
        <sz val="10"/>
        <rFont val="方正仿宋_GBK"/>
        <charset val="134"/>
      </rPr>
      <t>  2101199</t>
    </r>
  </si>
  <si>
    <r>
      <rPr>
        <sz val="10"/>
        <rFont val="方正仿宋_GBK"/>
        <charset val="134"/>
      </rPr>
      <t>  其他行政事业单位医疗支出</t>
    </r>
  </si>
  <si>
    <t>212</t>
  </si>
  <si>
    <r>
      <rPr>
        <sz val="10"/>
        <rFont val="方正仿宋_GBK"/>
        <charset val="134"/>
      </rPr>
      <t> 21201</t>
    </r>
  </si>
  <si>
    <r>
      <rPr>
        <sz val="10"/>
        <rFont val="方正仿宋_GBK"/>
        <charset val="134"/>
      </rPr>
      <t> 城乡社区管理事务</t>
    </r>
  </si>
  <si>
    <r>
      <rPr>
        <sz val="10"/>
        <rFont val="方正仿宋_GBK"/>
        <charset val="134"/>
      </rPr>
      <t>  2120199</t>
    </r>
  </si>
  <si>
    <r>
      <rPr>
        <sz val="10"/>
        <rFont val="方正仿宋_GBK"/>
        <charset val="134"/>
      </rPr>
      <t>  其他城乡社区管理事务支出</t>
    </r>
  </si>
  <si>
    <r>
      <rPr>
        <sz val="10"/>
        <rFont val="方正仿宋_GBK"/>
        <charset val="134"/>
      </rPr>
      <t> 21205</t>
    </r>
  </si>
  <si>
    <r>
      <rPr>
        <sz val="10"/>
        <rFont val="方正仿宋_GBK"/>
        <charset val="134"/>
      </rPr>
      <t> 城乡社区环境卫生</t>
    </r>
  </si>
  <si>
    <r>
      <rPr>
        <sz val="10"/>
        <rFont val="方正仿宋_GBK"/>
        <charset val="134"/>
      </rPr>
      <t>  2120501</t>
    </r>
  </si>
  <si>
    <r>
      <rPr>
        <sz val="10"/>
        <rFont val="方正仿宋_GBK"/>
        <charset val="134"/>
      </rPr>
      <t>  城乡社区环境卫生</t>
    </r>
  </si>
  <si>
    <t>213</t>
  </si>
  <si>
    <r>
      <rPr>
        <sz val="10"/>
        <rFont val="方正仿宋_GBK"/>
        <charset val="134"/>
      </rPr>
      <t> 21301</t>
    </r>
  </si>
  <si>
    <r>
      <rPr>
        <sz val="10"/>
        <rFont val="方正仿宋_GBK"/>
        <charset val="134"/>
      </rPr>
      <t> 农业农村</t>
    </r>
  </si>
  <si>
    <r>
      <rPr>
        <sz val="10"/>
        <rFont val="方正仿宋_GBK"/>
        <charset val="134"/>
      </rPr>
      <t>  2130104</t>
    </r>
  </si>
  <si>
    <r>
      <rPr>
        <sz val="10"/>
        <rFont val="方正仿宋_GBK"/>
        <charset val="134"/>
      </rPr>
      <t>  2130199</t>
    </r>
  </si>
  <si>
    <r>
      <rPr>
        <sz val="10"/>
        <rFont val="方正仿宋_GBK"/>
        <charset val="134"/>
      </rPr>
      <t>  其他农业农村支出</t>
    </r>
  </si>
  <si>
    <r>
      <rPr>
        <sz val="10"/>
        <rFont val="方正仿宋_GBK"/>
        <charset val="134"/>
      </rPr>
      <t> 21307</t>
    </r>
  </si>
  <si>
    <r>
      <rPr>
        <sz val="10"/>
        <rFont val="方正仿宋_GBK"/>
        <charset val="134"/>
      </rPr>
      <t> 农村综合改革</t>
    </r>
  </si>
  <si>
    <r>
      <rPr>
        <sz val="10"/>
        <rFont val="方正仿宋_GBK"/>
        <charset val="134"/>
      </rPr>
      <t>  2130705</t>
    </r>
  </si>
  <si>
    <r>
      <rPr>
        <sz val="10"/>
        <rFont val="方正仿宋_GBK"/>
        <charset val="134"/>
      </rPr>
      <t>  对村民委员会和村党支部的补助</t>
    </r>
  </si>
  <si>
    <t>214</t>
  </si>
  <si>
    <r>
      <rPr>
        <sz val="10"/>
        <rFont val="方正仿宋_GBK"/>
        <charset val="134"/>
      </rPr>
      <t> 21401</t>
    </r>
  </si>
  <si>
    <r>
      <rPr>
        <sz val="10"/>
        <rFont val="方正仿宋_GBK"/>
        <charset val="134"/>
      </rPr>
      <t> 公路水路运输</t>
    </r>
  </si>
  <si>
    <r>
      <rPr>
        <sz val="10"/>
        <rFont val="方正仿宋_GBK"/>
        <charset val="134"/>
      </rPr>
      <t>  2140110</t>
    </r>
  </si>
  <si>
    <r>
      <rPr>
        <sz val="10"/>
        <rFont val="方正仿宋_GBK"/>
        <charset val="134"/>
      </rPr>
      <t>  公路和运输安全</t>
    </r>
  </si>
  <si>
    <t>221</t>
  </si>
  <si>
    <r>
      <rPr>
        <sz val="10"/>
        <rFont val="方正仿宋_GBK"/>
        <charset val="134"/>
      </rPr>
      <t> 22102</t>
    </r>
  </si>
  <si>
    <r>
      <rPr>
        <sz val="10"/>
        <rFont val="方正仿宋_GBK"/>
        <charset val="134"/>
      </rPr>
      <t> 住房改革支出</t>
    </r>
  </si>
  <si>
    <r>
      <rPr>
        <sz val="10"/>
        <rFont val="方正仿宋_GBK"/>
        <charset val="134"/>
      </rPr>
      <t>  2210201</t>
    </r>
  </si>
  <si>
    <r>
      <rPr>
        <sz val="10"/>
        <rFont val="方正仿宋_GBK"/>
        <charset val="134"/>
      </rPr>
      <t>  住房公积金</t>
    </r>
  </si>
  <si>
    <t>224</t>
  </si>
  <si>
    <r>
      <rPr>
        <sz val="10"/>
        <rFont val="方正仿宋_GBK"/>
        <charset val="134"/>
      </rPr>
      <t> 22401</t>
    </r>
  </si>
  <si>
    <r>
      <rPr>
        <sz val="10"/>
        <rFont val="方正仿宋_GBK"/>
        <charset val="134"/>
      </rPr>
      <t> 应急管理事务</t>
    </r>
  </si>
  <si>
    <r>
      <rPr>
        <sz val="10"/>
        <rFont val="方正仿宋_GBK"/>
        <charset val="134"/>
      </rPr>
      <t>  2240199</t>
    </r>
  </si>
  <si>
    <r>
      <rPr>
        <sz val="10"/>
        <rFont val="方正仿宋_GBK"/>
        <charset val="134"/>
      </rPr>
      <t>  其他应急管理支出</t>
    </r>
  </si>
  <si>
    <t>227</t>
  </si>
  <si>
    <r>
      <rPr>
        <sz val="10"/>
        <rFont val="方正仿宋_GBK"/>
        <charset val="134"/>
      </rPr>
      <t> 227</t>
    </r>
  </si>
  <si>
    <r>
      <rPr>
        <sz val="10"/>
        <rFont val="方正仿宋_GBK"/>
        <charset val="134"/>
      </rPr>
      <t> 预备费</t>
    </r>
  </si>
  <si>
    <r>
      <rPr>
        <sz val="10"/>
        <rFont val="方正仿宋_GBK"/>
        <charset val="134"/>
      </rPr>
      <t>  227</t>
    </r>
  </si>
  <si>
    <r>
      <rPr>
        <sz val="10"/>
        <rFont val="方正仿宋_GBK"/>
        <charset val="134"/>
      </rPr>
      <t>  预备费</t>
    </r>
  </si>
  <si>
    <t>表三</t>
  </si>
  <si>
    <t>一般公共预算财政拨款基本支出预算表</t>
  </si>
  <si>
    <t>经济分类科目</t>
  </si>
  <si>
    <t>2024年基本支出</t>
  </si>
  <si>
    <t>科目编码</t>
  </si>
  <si>
    <t>人员经费</t>
  </si>
  <si>
    <t>日常公用经费</t>
  </si>
  <si>
    <t>301</t>
  </si>
  <si>
    <t>工资福利支出</t>
  </si>
  <si>
    <r>
      <rPr>
        <sz val="10"/>
        <rFont val="方正仿宋_GBK"/>
        <charset val="134"/>
      </rPr>
      <t> 30101</t>
    </r>
  </si>
  <si>
    <r>
      <rPr>
        <sz val="10"/>
        <rFont val="方正仿宋_GBK"/>
        <charset val="134"/>
      </rPr>
      <t> 基本工资</t>
    </r>
  </si>
  <si>
    <r>
      <rPr>
        <sz val="10"/>
        <rFont val="方正仿宋_GBK"/>
        <charset val="134"/>
      </rPr>
      <t> 30102</t>
    </r>
  </si>
  <si>
    <r>
      <rPr>
        <sz val="10"/>
        <rFont val="方正仿宋_GBK"/>
        <charset val="134"/>
      </rPr>
      <t> 津贴补贴</t>
    </r>
  </si>
  <si>
    <r>
      <rPr>
        <sz val="10"/>
        <rFont val="方正仿宋_GBK"/>
        <charset val="134"/>
      </rPr>
      <t> 30103</t>
    </r>
  </si>
  <si>
    <r>
      <rPr>
        <sz val="10"/>
        <rFont val="方正仿宋_GBK"/>
        <charset val="134"/>
      </rPr>
      <t> 奖金</t>
    </r>
  </si>
  <si>
    <r>
      <rPr>
        <sz val="10"/>
        <rFont val="方正仿宋_GBK"/>
        <charset val="134"/>
      </rPr>
      <t> 30107</t>
    </r>
  </si>
  <si>
    <r>
      <rPr>
        <sz val="10"/>
        <rFont val="方正仿宋_GBK"/>
        <charset val="134"/>
      </rPr>
      <t> 绩效工资</t>
    </r>
  </si>
  <si>
    <r>
      <rPr>
        <sz val="10"/>
        <rFont val="方正仿宋_GBK"/>
        <charset val="134"/>
      </rPr>
      <t> 30108</t>
    </r>
  </si>
  <si>
    <r>
      <rPr>
        <sz val="10"/>
        <rFont val="方正仿宋_GBK"/>
        <charset val="134"/>
      </rPr>
      <t> 机关事业单位基本养老保险缴费</t>
    </r>
  </si>
  <si>
    <r>
      <rPr>
        <sz val="10"/>
        <rFont val="方正仿宋_GBK"/>
        <charset val="134"/>
      </rPr>
      <t> 30109</t>
    </r>
  </si>
  <si>
    <r>
      <rPr>
        <sz val="10"/>
        <rFont val="方正仿宋_GBK"/>
        <charset val="134"/>
      </rPr>
      <t> 职业年金缴费</t>
    </r>
  </si>
  <si>
    <r>
      <rPr>
        <sz val="10"/>
        <rFont val="方正仿宋_GBK"/>
        <charset val="134"/>
      </rPr>
      <t> 30110</t>
    </r>
  </si>
  <si>
    <r>
      <rPr>
        <sz val="10"/>
        <rFont val="方正仿宋_GBK"/>
        <charset val="134"/>
      </rPr>
      <t> 职工基本医疗保险缴费</t>
    </r>
  </si>
  <si>
    <r>
      <rPr>
        <sz val="10"/>
        <rFont val="方正仿宋_GBK"/>
        <charset val="134"/>
      </rPr>
      <t> 30112</t>
    </r>
  </si>
  <si>
    <r>
      <rPr>
        <sz val="10"/>
        <rFont val="方正仿宋_GBK"/>
        <charset val="134"/>
      </rPr>
      <t> 其他社会保障缴费</t>
    </r>
  </si>
  <si>
    <r>
      <rPr>
        <sz val="10"/>
        <rFont val="方正仿宋_GBK"/>
        <charset val="134"/>
      </rPr>
      <t> 30113</t>
    </r>
  </si>
  <si>
    <r>
      <rPr>
        <sz val="10"/>
        <rFont val="方正仿宋_GBK"/>
        <charset val="134"/>
      </rPr>
      <t> 住房公积金</t>
    </r>
  </si>
  <si>
    <r>
      <rPr>
        <sz val="10"/>
        <rFont val="方正仿宋_GBK"/>
        <charset val="134"/>
      </rPr>
      <t> 30114</t>
    </r>
  </si>
  <si>
    <r>
      <rPr>
        <sz val="10"/>
        <rFont val="方正仿宋_GBK"/>
        <charset val="134"/>
      </rPr>
      <t> 医疗费</t>
    </r>
  </si>
  <si>
    <t>302</t>
  </si>
  <si>
    <t>商品和服务支出</t>
  </si>
  <si>
    <r>
      <rPr>
        <sz val="10"/>
        <rFont val="方正仿宋_GBK"/>
        <charset val="134"/>
      </rPr>
      <t> 30201</t>
    </r>
  </si>
  <si>
    <r>
      <rPr>
        <sz val="10"/>
        <rFont val="方正仿宋_GBK"/>
        <charset val="134"/>
      </rPr>
      <t> 办公费</t>
    </r>
  </si>
  <si>
    <r>
      <rPr>
        <sz val="10"/>
        <rFont val="方正仿宋_GBK"/>
        <charset val="134"/>
      </rPr>
      <t> 30202</t>
    </r>
  </si>
  <si>
    <r>
      <rPr>
        <sz val="10"/>
        <rFont val="方正仿宋_GBK"/>
        <charset val="134"/>
      </rPr>
      <t> 印刷费</t>
    </r>
  </si>
  <si>
    <r>
      <rPr>
        <sz val="10"/>
        <rFont val="方正仿宋_GBK"/>
        <charset val="134"/>
      </rPr>
      <t> 30205</t>
    </r>
  </si>
  <si>
    <r>
      <rPr>
        <sz val="10"/>
        <rFont val="方正仿宋_GBK"/>
        <charset val="134"/>
      </rPr>
      <t> 水费</t>
    </r>
  </si>
  <si>
    <r>
      <rPr>
        <sz val="10"/>
        <rFont val="方正仿宋_GBK"/>
        <charset val="134"/>
      </rPr>
      <t> 30206</t>
    </r>
  </si>
  <si>
    <r>
      <rPr>
        <sz val="10"/>
        <rFont val="方正仿宋_GBK"/>
        <charset val="134"/>
      </rPr>
      <t> 电费</t>
    </r>
  </si>
  <si>
    <r>
      <rPr>
        <sz val="10"/>
        <rFont val="方正仿宋_GBK"/>
        <charset val="134"/>
      </rPr>
      <t> 30213</t>
    </r>
  </si>
  <si>
    <r>
      <rPr>
        <sz val="10"/>
        <rFont val="方正仿宋_GBK"/>
        <charset val="134"/>
      </rPr>
      <t> 维修（护）费</t>
    </r>
  </si>
  <si>
    <r>
      <rPr>
        <sz val="10"/>
        <rFont val="方正仿宋_GBK"/>
        <charset val="134"/>
      </rPr>
      <t> 30215</t>
    </r>
  </si>
  <si>
    <r>
      <rPr>
        <sz val="10"/>
        <rFont val="方正仿宋_GBK"/>
        <charset val="134"/>
      </rPr>
      <t> 会议费</t>
    </r>
  </si>
  <si>
    <r>
      <rPr>
        <sz val="10"/>
        <rFont val="方正仿宋_GBK"/>
        <charset val="134"/>
      </rPr>
      <t> 30216</t>
    </r>
  </si>
  <si>
    <r>
      <rPr>
        <sz val="10"/>
        <rFont val="方正仿宋_GBK"/>
        <charset val="134"/>
      </rPr>
      <t> 培训费</t>
    </r>
  </si>
  <si>
    <r>
      <rPr>
        <sz val="10"/>
        <rFont val="方正仿宋_GBK"/>
        <charset val="134"/>
      </rPr>
      <t> 30217</t>
    </r>
  </si>
  <si>
    <r>
      <rPr>
        <sz val="10"/>
        <rFont val="方正仿宋_GBK"/>
        <charset val="134"/>
      </rPr>
      <t> 公务接待费</t>
    </r>
  </si>
  <si>
    <r>
      <rPr>
        <sz val="10"/>
        <rFont val="方正仿宋_GBK"/>
        <charset val="134"/>
      </rPr>
      <t> 30226</t>
    </r>
  </si>
  <si>
    <r>
      <rPr>
        <sz val="10"/>
        <rFont val="方正仿宋_GBK"/>
        <charset val="134"/>
      </rPr>
      <t> 劳务费</t>
    </r>
  </si>
  <si>
    <r>
      <rPr>
        <sz val="10"/>
        <rFont val="方正仿宋_GBK"/>
        <charset val="134"/>
      </rPr>
      <t> 30228</t>
    </r>
  </si>
  <si>
    <r>
      <rPr>
        <sz val="10"/>
        <rFont val="方正仿宋_GBK"/>
        <charset val="134"/>
      </rPr>
      <t> 工会经费</t>
    </r>
  </si>
  <si>
    <r>
      <rPr>
        <sz val="10"/>
        <rFont val="方正仿宋_GBK"/>
        <charset val="134"/>
      </rPr>
      <t> 30229</t>
    </r>
  </si>
  <si>
    <r>
      <rPr>
        <sz val="10"/>
        <rFont val="方正仿宋_GBK"/>
        <charset val="134"/>
      </rPr>
      <t> 福利费</t>
    </r>
  </si>
  <si>
    <r>
      <rPr>
        <sz val="10"/>
        <rFont val="方正仿宋_GBK"/>
        <charset val="134"/>
      </rPr>
      <t> 30231</t>
    </r>
  </si>
  <si>
    <r>
      <rPr>
        <sz val="10"/>
        <rFont val="方正仿宋_GBK"/>
        <charset val="134"/>
      </rPr>
      <t> 公务用车运行维护费</t>
    </r>
  </si>
  <si>
    <r>
      <rPr>
        <sz val="10"/>
        <rFont val="方正仿宋_GBK"/>
        <charset val="134"/>
      </rPr>
      <t> 30239</t>
    </r>
  </si>
  <si>
    <r>
      <rPr>
        <sz val="10"/>
        <rFont val="方正仿宋_GBK"/>
        <charset val="134"/>
      </rPr>
      <t> 其他交通费用</t>
    </r>
  </si>
  <si>
    <t>303</t>
  </si>
  <si>
    <t>对个人和家庭的补助</t>
  </si>
  <si>
    <r>
      <rPr>
        <sz val="10"/>
        <rFont val="方正仿宋_GBK"/>
        <charset val="134"/>
      </rPr>
      <t> 30302</t>
    </r>
  </si>
  <si>
    <r>
      <rPr>
        <sz val="10"/>
        <rFont val="方正仿宋_GBK"/>
        <charset val="134"/>
      </rPr>
      <t> 退休费</t>
    </r>
  </si>
  <si>
    <r>
      <rPr>
        <sz val="10"/>
        <rFont val="方正仿宋_GBK"/>
        <charset val="134"/>
      </rPr>
      <t> 30305</t>
    </r>
  </si>
  <si>
    <r>
      <rPr>
        <sz val="10"/>
        <rFont val="方正仿宋_GBK"/>
        <charset val="134"/>
      </rPr>
      <t> 生活补助</t>
    </r>
  </si>
  <si>
    <t>表四</t>
  </si>
  <si>
    <t>一般公共预算“三公”经费支出表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</si>
  <si>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</si>
  <si>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</si>
  <si>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</si>
  <si>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</si>
  <si>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</si>
  <si>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</si>
  <si>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表五</t>
  </si>
  <si>
    <t>政府性基金预算支出表</t>
  </si>
  <si>
    <t>本年政府性基金预算财政拨款支出</t>
  </si>
  <si>
    <t>（备注：本单位无政府性基金预算，故此表无数据。）</t>
  </si>
  <si>
    <t>表六</t>
  </si>
  <si>
    <t>部门收支总表</t>
  </si>
  <si>
    <t>11</t>
  </si>
  <si>
    <t>12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</si>
  <si>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</si>
  <si>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</si>
  <si>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</si>
  <si>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</si>
  <si>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</si>
  <si>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</si>
  <si>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表七</t>
  </si>
  <si>
    <t>部门收入总表</t>
  </si>
  <si>
    <t>科目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</si>
  <si>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</si>
  <si>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</si>
  <si>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</si>
  <si>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</si>
  <si>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</si>
  <si>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</si>
  <si>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</si>
  <si>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</si>
  <si>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</si>
  <si>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r>
      <rPr>
        <sz val="9"/>
        <rFont val="方正仿宋_GBK"/>
        <charset val="134"/>
      </rPr>
      <t> 20101</t>
    </r>
  </si>
  <si>
    <r>
      <rPr>
        <sz val="9"/>
        <rFont val="方正仿宋_GBK"/>
        <charset val="134"/>
      </rPr>
      <t> 人大事务</t>
    </r>
  </si>
  <si>
    <r>
      <rPr>
        <sz val="9"/>
        <rFont val="方正仿宋_GBK"/>
        <charset val="134"/>
      </rPr>
      <t>  2010199</t>
    </r>
  </si>
  <si>
    <r>
      <rPr>
        <sz val="9"/>
        <rFont val="方正仿宋_GBK"/>
        <charset val="134"/>
      </rPr>
      <t>  其他人大事务支出</t>
    </r>
  </si>
  <si>
    <r>
      <rPr>
        <sz val="9"/>
        <rFont val="方正仿宋_GBK"/>
        <charset val="134"/>
      </rPr>
      <t> 20103</t>
    </r>
  </si>
  <si>
    <r>
      <rPr>
        <sz val="9"/>
        <rFont val="方正仿宋_GBK"/>
        <charset val="134"/>
      </rPr>
      <t> 政府办公厅（室）及相关机构事务</t>
    </r>
  </si>
  <si>
    <r>
      <rPr>
        <sz val="9"/>
        <rFont val="方正仿宋_GBK"/>
        <charset val="134"/>
      </rPr>
      <t>  2010301</t>
    </r>
  </si>
  <si>
    <r>
      <rPr>
        <sz val="9"/>
        <rFont val="方正仿宋_GBK"/>
        <charset val="134"/>
      </rPr>
      <t>  行政运行</t>
    </r>
  </si>
  <si>
    <r>
      <rPr>
        <sz val="9"/>
        <rFont val="方正仿宋_GBK"/>
        <charset val="134"/>
      </rPr>
      <t>  2010399</t>
    </r>
  </si>
  <si>
    <r>
      <rPr>
        <sz val="9"/>
        <rFont val="方正仿宋_GBK"/>
        <charset val="134"/>
      </rPr>
      <t>  其他政府办公厅（室）及相关机构事务支出</t>
    </r>
  </si>
  <si>
    <r>
      <rPr>
        <sz val="9"/>
        <rFont val="方正仿宋_GBK"/>
        <charset val="134"/>
      </rPr>
      <t> 20113</t>
    </r>
  </si>
  <si>
    <r>
      <rPr>
        <sz val="9"/>
        <rFont val="方正仿宋_GBK"/>
        <charset val="134"/>
      </rPr>
      <t> 商贸事务</t>
    </r>
  </si>
  <si>
    <r>
      <rPr>
        <sz val="9"/>
        <rFont val="方正仿宋_GBK"/>
        <charset val="134"/>
      </rPr>
      <t>  2011308</t>
    </r>
  </si>
  <si>
    <r>
      <rPr>
        <sz val="9"/>
        <rFont val="方正仿宋_GBK"/>
        <charset val="134"/>
      </rPr>
      <t>  招商引资</t>
    </r>
  </si>
  <si>
    <r>
      <rPr>
        <sz val="9"/>
        <rFont val="方正仿宋_GBK"/>
        <charset val="134"/>
      </rPr>
      <t> 20306</t>
    </r>
  </si>
  <si>
    <r>
      <rPr>
        <sz val="9"/>
        <rFont val="方正仿宋_GBK"/>
        <charset val="134"/>
      </rPr>
      <t> 国防动员</t>
    </r>
  </si>
  <si>
    <r>
      <rPr>
        <sz val="9"/>
        <rFont val="方正仿宋_GBK"/>
        <charset val="134"/>
      </rPr>
      <t>  2030601</t>
    </r>
  </si>
  <si>
    <r>
      <rPr>
        <sz val="9"/>
        <rFont val="方正仿宋_GBK"/>
        <charset val="134"/>
      </rPr>
      <t>  兵役征集</t>
    </r>
  </si>
  <si>
    <r>
      <rPr>
        <sz val="9"/>
        <rFont val="方正仿宋_GBK"/>
        <charset val="134"/>
      </rPr>
      <t> 20701</t>
    </r>
  </si>
  <si>
    <r>
      <rPr>
        <sz val="9"/>
        <rFont val="方正仿宋_GBK"/>
        <charset val="134"/>
      </rPr>
      <t> 文化和旅游</t>
    </r>
  </si>
  <si>
    <r>
      <rPr>
        <sz val="9"/>
        <rFont val="方正仿宋_GBK"/>
        <charset val="134"/>
      </rPr>
      <t>  2070109</t>
    </r>
  </si>
  <si>
    <r>
      <rPr>
        <sz val="9"/>
        <rFont val="方正仿宋_GBK"/>
        <charset val="134"/>
      </rPr>
      <t>  群众文化</t>
    </r>
  </si>
  <si>
    <r>
      <rPr>
        <sz val="9"/>
        <rFont val="方正仿宋_GBK"/>
        <charset val="134"/>
      </rPr>
      <t>  2070199</t>
    </r>
  </si>
  <si>
    <r>
      <rPr>
        <sz val="9"/>
        <rFont val="方正仿宋_GBK"/>
        <charset val="134"/>
      </rPr>
      <t>  其他文化和旅游支出</t>
    </r>
  </si>
  <si>
    <r>
      <rPr>
        <sz val="9"/>
        <rFont val="方正仿宋_GBK"/>
        <charset val="134"/>
      </rPr>
      <t> 20801</t>
    </r>
  </si>
  <si>
    <r>
      <rPr>
        <sz val="9"/>
        <rFont val="方正仿宋_GBK"/>
        <charset val="134"/>
      </rPr>
      <t> 人力资源和社会保障管理事务</t>
    </r>
  </si>
  <si>
    <r>
      <rPr>
        <sz val="9"/>
        <rFont val="方正仿宋_GBK"/>
        <charset val="134"/>
      </rPr>
      <t>  2080199</t>
    </r>
  </si>
  <si>
    <r>
      <rPr>
        <sz val="9"/>
        <rFont val="方正仿宋_GBK"/>
        <charset val="134"/>
      </rPr>
      <t>  其他人力资源和社会保障管理事务支出</t>
    </r>
  </si>
  <si>
    <r>
      <rPr>
        <sz val="9"/>
        <rFont val="方正仿宋_GBK"/>
        <charset val="134"/>
      </rPr>
      <t> 20802</t>
    </r>
  </si>
  <si>
    <r>
      <rPr>
        <sz val="9"/>
        <rFont val="方正仿宋_GBK"/>
        <charset val="134"/>
      </rPr>
      <t> 民政管理事务</t>
    </r>
  </si>
  <si>
    <r>
      <rPr>
        <sz val="9"/>
        <rFont val="方正仿宋_GBK"/>
        <charset val="134"/>
      </rPr>
      <t>  2080208</t>
    </r>
  </si>
  <si>
    <r>
      <rPr>
        <sz val="9"/>
        <rFont val="方正仿宋_GBK"/>
        <charset val="134"/>
      </rPr>
      <t>  基层政权建设和社区治理</t>
    </r>
  </si>
  <si>
    <r>
      <rPr>
        <sz val="9"/>
        <rFont val="方正仿宋_GBK"/>
        <charset val="134"/>
      </rPr>
      <t> 20805</t>
    </r>
  </si>
  <si>
    <r>
      <rPr>
        <sz val="9"/>
        <rFont val="方正仿宋_GBK"/>
        <charset val="134"/>
      </rPr>
      <t> 行政事业单位养老支出</t>
    </r>
  </si>
  <si>
    <r>
      <rPr>
        <sz val="9"/>
        <rFont val="方正仿宋_GBK"/>
        <charset val="134"/>
      </rPr>
      <t>  2080501</t>
    </r>
  </si>
  <si>
    <r>
      <rPr>
        <sz val="9"/>
        <rFont val="方正仿宋_GBK"/>
        <charset val="134"/>
      </rPr>
      <t>  行政单位离退休</t>
    </r>
  </si>
  <si>
    <r>
      <rPr>
        <sz val="9"/>
        <rFont val="方正仿宋_GBK"/>
        <charset val="134"/>
      </rPr>
      <t>  2080505</t>
    </r>
  </si>
  <si>
    <r>
      <rPr>
        <sz val="9"/>
        <rFont val="方正仿宋_GBK"/>
        <charset val="134"/>
      </rPr>
      <t>  机关事业单位基本养老保险缴费支出</t>
    </r>
  </si>
  <si>
    <r>
      <rPr>
        <sz val="9"/>
        <rFont val="方正仿宋_GBK"/>
        <charset val="134"/>
      </rPr>
      <t>  2080506</t>
    </r>
  </si>
  <si>
    <r>
      <rPr>
        <sz val="9"/>
        <rFont val="方正仿宋_GBK"/>
        <charset val="134"/>
      </rPr>
      <t>  机关事业单位职业年金缴费支出</t>
    </r>
  </si>
  <si>
    <r>
      <rPr>
        <sz val="9"/>
        <rFont val="方正仿宋_GBK"/>
        <charset val="134"/>
      </rPr>
      <t>  2080599</t>
    </r>
  </si>
  <si>
    <r>
      <rPr>
        <sz val="9"/>
        <rFont val="方正仿宋_GBK"/>
        <charset val="134"/>
      </rPr>
      <t>  其他行政事业单位养老支出</t>
    </r>
  </si>
  <si>
    <r>
      <rPr>
        <sz val="9"/>
        <rFont val="方正仿宋_GBK"/>
        <charset val="134"/>
      </rPr>
      <t> 20808</t>
    </r>
  </si>
  <si>
    <r>
      <rPr>
        <sz val="9"/>
        <rFont val="方正仿宋_GBK"/>
        <charset val="134"/>
      </rPr>
      <t> 抚恤</t>
    </r>
  </si>
  <si>
    <r>
      <rPr>
        <sz val="9"/>
        <rFont val="方正仿宋_GBK"/>
        <charset val="134"/>
      </rPr>
      <t>  2080899</t>
    </r>
  </si>
  <si>
    <r>
      <rPr>
        <sz val="9"/>
        <rFont val="方正仿宋_GBK"/>
        <charset val="134"/>
      </rPr>
      <t>  其他优抚支出</t>
    </r>
  </si>
  <si>
    <r>
      <rPr>
        <sz val="9"/>
        <rFont val="方正仿宋_GBK"/>
        <charset val="134"/>
      </rPr>
      <t> 20828</t>
    </r>
  </si>
  <si>
    <r>
      <rPr>
        <sz val="9"/>
        <rFont val="方正仿宋_GBK"/>
        <charset val="134"/>
      </rPr>
      <t> 退役军人管理事务</t>
    </r>
  </si>
  <si>
    <r>
      <rPr>
        <sz val="9"/>
        <rFont val="方正仿宋_GBK"/>
        <charset val="134"/>
      </rPr>
      <t>  2082850</t>
    </r>
  </si>
  <si>
    <r>
      <rPr>
        <sz val="9"/>
        <rFont val="方正仿宋_GBK"/>
        <charset val="134"/>
      </rPr>
      <t>  事业运行</t>
    </r>
  </si>
  <si>
    <r>
      <rPr>
        <sz val="9"/>
        <rFont val="方正仿宋_GBK"/>
        <charset val="134"/>
      </rPr>
      <t> 21011</t>
    </r>
  </si>
  <si>
    <r>
      <rPr>
        <sz val="9"/>
        <rFont val="方正仿宋_GBK"/>
        <charset val="134"/>
      </rPr>
      <t> 行政事业单位医疗</t>
    </r>
  </si>
  <si>
    <r>
      <rPr>
        <sz val="9"/>
        <rFont val="方正仿宋_GBK"/>
        <charset val="134"/>
      </rPr>
      <t>  2101101</t>
    </r>
  </si>
  <si>
    <r>
      <rPr>
        <sz val="9"/>
        <rFont val="方正仿宋_GBK"/>
        <charset val="134"/>
      </rPr>
      <t>  行政单位医疗</t>
    </r>
  </si>
  <si>
    <r>
      <rPr>
        <sz val="9"/>
        <rFont val="方正仿宋_GBK"/>
        <charset val="134"/>
      </rPr>
      <t>  2101102</t>
    </r>
  </si>
  <si>
    <r>
      <rPr>
        <sz val="9"/>
        <rFont val="方正仿宋_GBK"/>
        <charset val="134"/>
      </rPr>
      <t>  事业单位医疗</t>
    </r>
  </si>
  <si>
    <r>
      <rPr>
        <sz val="9"/>
        <rFont val="方正仿宋_GBK"/>
        <charset val="134"/>
      </rPr>
      <t>  2101199</t>
    </r>
  </si>
  <si>
    <r>
      <rPr>
        <sz val="9"/>
        <rFont val="方正仿宋_GBK"/>
        <charset val="134"/>
      </rPr>
      <t>  其他行政事业单位医疗支出</t>
    </r>
  </si>
  <si>
    <r>
      <rPr>
        <sz val="9"/>
        <rFont val="方正仿宋_GBK"/>
        <charset val="134"/>
      </rPr>
      <t> 21201</t>
    </r>
  </si>
  <si>
    <r>
      <rPr>
        <sz val="9"/>
        <rFont val="方正仿宋_GBK"/>
        <charset val="134"/>
      </rPr>
      <t> 城乡社区管理事务</t>
    </r>
  </si>
  <si>
    <r>
      <rPr>
        <sz val="9"/>
        <rFont val="方正仿宋_GBK"/>
        <charset val="134"/>
      </rPr>
      <t>  2120199</t>
    </r>
  </si>
  <si>
    <r>
      <rPr>
        <sz val="9"/>
        <rFont val="方正仿宋_GBK"/>
        <charset val="134"/>
      </rPr>
      <t>  其他城乡社区管理事务支出</t>
    </r>
  </si>
  <si>
    <r>
      <rPr>
        <sz val="9"/>
        <rFont val="方正仿宋_GBK"/>
        <charset val="134"/>
      </rPr>
      <t> 21205</t>
    </r>
  </si>
  <si>
    <r>
      <rPr>
        <sz val="9"/>
        <rFont val="方正仿宋_GBK"/>
        <charset val="134"/>
      </rPr>
      <t> 城乡社区环境卫生</t>
    </r>
  </si>
  <si>
    <r>
      <rPr>
        <sz val="9"/>
        <rFont val="方正仿宋_GBK"/>
        <charset val="134"/>
      </rPr>
      <t>  2120501</t>
    </r>
  </si>
  <si>
    <r>
      <rPr>
        <sz val="9"/>
        <rFont val="方正仿宋_GBK"/>
        <charset val="134"/>
      </rPr>
      <t>  城乡社区环境卫生</t>
    </r>
  </si>
  <si>
    <r>
      <rPr>
        <sz val="9"/>
        <rFont val="方正仿宋_GBK"/>
        <charset val="134"/>
      </rPr>
      <t> 21301</t>
    </r>
  </si>
  <si>
    <r>
      <rPr>
        <sz val="9"/>
        <rFont val="方正仿宋_GBK"/>
        <charset val="134"/>
      </rPr>
      <t> 农业农村</t>
    </r>
  </si>
  <si>
    <r>
      <rPr>
        <sz val="9"/>
        <rFont val="方正仿宋_GBK"/>
        <charset val="134"/>
      </rPr>
      <t>  2130104</t>
    </r>
  </si>
  <si>
    <r>
      <rPr>
        <sz val="9"/>
        <rFont val="方正仿宋_GBK"/>
        <charset val="134"/>
      </rPr>
      <t>  2130199</t>
    </r>
  </si>
  <si>
    <r>
      <rPr>
        <sz val="9"/>
        <rFont val="方正仿宋_GBK"/>
        <charset val="134"/>
      </rPr>
      <t>  其他农业农村支出</t>
    </r>
  </si>
  <si>
    <r>
      <rPr>
        <sz val="9"/>
        <rFont val="方正仿宋_GBK"/>
        <charset val="134"/>
      </rPr>
      <t> 21307</t>
    </r>
  </si>
  <si>
    <r>
      <rPr>
        <sz val="9"/>
        <rFont val="方正仿宋_GBK"/>
        <charset val="134"/>
      </rPr>
      <t> 农村综合改革</t>
    </r>
  </si>
  <si>
    <r>
      <rPr>
        <sz val="9"/>
        <rFont val="方正仿宋_GBK"/>
        <charset val="134"/>
      </rPr>
      <t>  2130705</t>
    </r>
  </si>
  <si>
    <r>
      <rPr>
        <sz val="9"/>
        <rFont val="方正仿宋_GBK"/>
        <charset val="134"/>
      </rPr>
      <t>  对村民委员会和村党支部的补助</t>
    </r>
  </si>
  <si>
    <r>
      <rPr>
        <sz val="9"/>
        <rFont val="方正仿宋_GBK"/>
        <charset val="134"/>
      </rPr>
      <t> 21401</t>
    </r>
  </si>
  <si>
    <r>
      <rPr>
        <sz val="9"/>
        <rFont val="方正仿宋_GBK"/>
        <charset val="134"/>
      </rPr>
      <t> 公路水路运输</t>
    </r>
  </si>
  <si>
    <r>
      <rPr>
        <sz val="9"/>
        <rFont val="方正仿宋_GBK"/>
        <charset val="134"/>
      </rPr>
      <t>  2140110</t>
    </r>
  </si>
  <si>
    <r>
      <rPr>
        <sz val="9"/>
        <rFont val="方正仿宋_GBK"/>
        <charset val="134"/>
      </rPr>
      <t>  公路和运输安全</t>
    </r>
  </si>
  <si>
    <r>
      <rPr>
        <sz val="9"/>
        <rFont val="方正仿宋_GBK"/>
        <charset val="134"/>
      </rPr>
      <t> 22102</t>
    </r>
  </si>
  <si>
    <r>
      <rPr>
        <sz val="9"/>
        <rFont val="方正仿宋_GBK"/>
        <charset val="134"/>
      </rPr>
      <t> 住房改革支出</t>
    </r>
  </si>
  <si>
    <r>
      <rPr>
        <sz val="9"/>
        <rFont val="方正仿宋_GBK"/>
        <charset val="134"/>
      </rPr>
      <t>  2210201</t>
    </r>
  </si>
  <si>
    <r>
      <rPr>
        <sz val="9"/>
        <rFont val="方正仿宋_GBK"/>
        <charset val="134"/>
      </rPr>
      <t>  住房公积金</t>
    </r>
  </si>
  <si>
    <r>
      <rPr>
        <sz val="9"/>
        <rFont val="方正仿宋_GBK"/>
        <charset val="134"/>
      </rPr>
      <t> 22401</t>
    </r>
  </si>
  <si>
    <r>
      <rPr>
        <sz val="9"/>
        <rFont val="方正仿宋_GBK"/>
        <charset val="134"/>
      </rPr>
      <t> 应急管理事务</t>
    </r>
  </si>
  <si>
    <r>
      <rPr>
        <sz val="9"/>
        <rFont val="方正仿宋_GBK"/>
        <charset val="134"/>
      </rPr>
      <t>  2240199</t>
    </r>
  </si>
  <si>
    <r>
      <rPr>
        <sz val="9"/>
        <rFont val="方正仿宋_GBK"/>
        <charset val="134"/>
      </rPr>
      <t>  其他应急管理支出</t>
    </r>
  </si>
  <si>
    <r>
      <rPr>
        <sz val="9"/>
        <rFont val="方正仿宋_GBK"/>
        <charset val="134"/>
      </rPr>
      <t> 227</t>
    </r>
  </si>
  <si>
    <r>
      <rPr>
        <sz val="9"/>
        <rFont val="方正仿宋_GBK"/>
        <charset val="134"/>
      </rPr>
      <t> 预备费</t>
    </r>
  </si>
  <si>
    <r>
      <rPr>
        <sz val="9"/>
        <rFont val="方正仿宋_GBK"/>
        <charset val="134"/>
      </rPr>
      <t>  227</t>
    </r>
  </si>
  <si>
    <r>
      <rPr>
        <sz val="9"/>
        <rFont val="方正仿宋_GBK"/>
        <charset val="134"/>
      </rPr>
      <t>  预备费</t>
    </r>
  </si>
  <si>
    <t>表八</t>
  </si>
  <si>
    <t>部门支出总表</t>
  </si>
  <si>
    <t>基本支出</t>
  </si>
  <si>
    <t>项目支出</t>
  </si>
  <si>
    <r>
      <rPr>
        <sz val="12"/>
        <color rgb="FF000000"/>
        <rFont val="方正仿宋_GBK"/>
        <charset val="134"/>
      </rPr>
      <t> 20101</t>
    </r>
  </si>
  <si>
    <r>
      <rPr>
        <sz val="12"/>
        <color rgb="FF000000"/>
        <rFont val="方正仿宋_GBK"/>
        <charset val="134"/>
      </rPr>
      <t> 人大事务</t>
    </r>
  </si>
  <si>
    <r>
      <rPr>
        <sz val="12"/>
        <color rgb="FF000000"/>
        <rFont val="方正仿宋_GBK"/>
        <charset val="134"/>
      </rPr>
      <t>  2010199</t>
    </r>
  </si>
  <si>
    <r>
      <rPr>
        <sz val="12"/>
        <color rgb="FF000000"/>
        <rFont val="方正仿宋_GBK"/>
        <charset val="134"/>
      </rPr>
      <t>  其他人大事务支出</t>
    </r>
  </si>
  <si>
    <r>
      <rPr>
        <sz val="12"/>
        <color rgb="FF000000"/>
        <rFont val="方正仿宋_GBK"/>
        <charset val="134"/>
      </rPr>
      <t> 20103</t>
    </r>
  </si>
  <si>
    <r>
      <rPr>
        <sz val="12"/>
        <color rgb="FF000000"/>
        <rFont val="方正仿宋_GBK"/>
        <charset val="134"/>
      </rPr>
      <t> 政府办公厅（室）及相关机构事务</t>
    </r>
  </si>
  <si>
    <r>
      <rPr>
        <sz val="12"/>
        <color rgb="FF000000"/>
        <rFont val="方正仿宋_GBK"/>
        <charset val="134"/>
      </rPr>
      <t>  2010301</t>
    </r>
  </si>
  <si>
    <r>
      <rPr>
        <sz val="12"/>
        <color rgb="FF000000"/>
        <rFont val="方正仿宋_GBK"/>
        <charset val="134"/>
      </rPr>
      <t>  行政运行</t>
    </r>
  </si>
  <si>
    <r>
      <rPr>
        <sz val="12"/>
        <color rgb="FF000000"/>
        <rFont val="方正仿宋_GBK"/>
        <charset val="134"/>
      </rPr>
      <t>  2010399</t>
    </r>
  </si>
  <si>
    <r>
      <rPr>
        <sz val="12"/>
        <color rgb="FF000000"/>
        <rFont val="方正仿宋_GBK"/>
        <charset val="134"/>
      </rPr>
      <t>  其他政府办公厅（室）及相关机构事务支出</t>
    </r>
  </si>
  <si>
    <r>
      <rPr>
        <sz val="12"/>
        <color rgb="FF000000"/>
        <rFont val="方正仿宋_GBK"/>
        <charset val="134"/>
      </rPr>
      <t> 20113</t>
    </r>
  </si>
  <si>
    <r>
      <rPr>
        <sz val="12"/>
        <color rgb="FF000000"/>
        <rFont val="方正仿宋_GBK"/>
        <charset val="134"/>
      </rPr>
      <t> 商贸事务</t>
    </r>
  </si>
  <si>
    <r>
      <rPr>
        <sz val="12"/>
        <color rgb="FF000000"/>
        <rFont val="方正仿宋_GBK"/>
        <charset val="134"/>
      </rPr>
      <t>  2011308</t>
    </r>
  </si>
  <si>
    <r>
      <rPr>
        <sz val="12"/>
        <color rgb="FF000000"/>
        <rFont val="方正仿宋_GBK"/>
        <charset val="134"/>
      </rPr>
      <t>  招商引资</t>
    </r>
  </si>
  <si>
    <r>
      <rPr>
        <sz val="12"/>
        <color rgb="FF000000"/>
        <rFont val="方正仿宋_GBK"/>
        <charset val="134"/>
      </rPr>
      <t> 20306</t>
    </r>
  </si>
  <si>
    <r>
      <rPr>
        <sz val="12"/>
        <color rgb="FF000000"/>
        <rFont val="方正仿宋_GBK"/>
        <charset val="134"/>
      </rPr>
      <t> 国防动员</t>
    </r>
  </si>
  <si>
    <r>
      <rPr>
        <sz val="12"/>
        <color rgb="FF000000"/>
        <rFont val="方正仿宋_GBK"/>
        <charset val="134"/>
      </rPr>
      <t>  2030601</t>
    </r>
  </si>
  <si>
    <r>
      <rPr>
        <sz val="12"/>
        <color rgb="FF000000"/>
        <rFont val="方正仿宋_GBK"/>
        <charset val="134"/>
      </rPr>
      <t>  兵役征集</t>
    </r>
  </si>
  <si>
    <r>
      <rPr>
        <sz val="12"/>
        <color rgb="FF000000"/>
        <rFont val="方正仿宋_GBK"/>
        <charset val="134"/>
      </rPr>
      <t> 20701</t>
    </r>
  </si>
  <si>
    <r>
      <rPr>
        <sz val="12"/>
        <color rgb="FF000000"/>
        <rFont val="方正仿宋_GBK"/>
        <charset val="134"/>
      </rPr>
      <t> 文化和旅游</t>
    </r>
  </si>
  <si>
    <r>
      <rPr>
        <sz val="12"/>
        <color rgb="FF000000"/>
        <rFont val="方正仿宋_GBK"/>
        <charset val="134"/>
      </rPr>
      <t>  2070109</t>
    </r>
  </si>
  <si>
    <r>
      <rPr>
        <sz val="12"/>
        <color rgb="FF000000"/>
        <rFont val="方正仿宋_GBK"/>
        <charset val="134"/>
      </rPr>
      <t>  群众文化</t>
    </r>
  </si>
  <si>
    <r>
      <rPr>
        <sz val="12"/>
        <color rgb="FF000000"/>
        <rFont val="方正仿宋_GBK"/>
        <charset val="134"/>
      </rPr>
      <t>  2070199</t>
    </r>
  </si>
  <si>
    <r>
      <rPr>
        <sz val="12"/>
        <color rgb="FF000000"/>
        <rFont val="方正仿宋_GBK"/>
        <charset val="134"/>
      </rPr>
      <t>  其他文化和旅游支出</t>
    </r>
  </si>
  <si>
    <r>
      <rPr>
        <sz val="12"/>
        <color rgb="FF000000"/>
        <rFont val="方正仿宋_GBK"/>
        <charset val="134"/>
      </rPr>
      <t> 20801</t>
    </r>
  </si>
  <si>
    <r>
      <rPr>
        <sz val="12"/>
        <color rgb="FF000000"/>
        <rFont val="方正仿宋_GBK"/>
        <charset val="134"/>
      </rPr>
      <t> 人力资源和社会保障管理事务</t>
    </r>
  </si>
  <si>
    <r>
      <rPr>
        <sz val="12"/>
        <color rgb="FF000000"/>
        <rFont val="方正仿宋_GBK"/>
        <charset val="134"/>
      </rPr>
      <t>  2080199</t>
    </r>
  </si>
  <si>
    <r>
      <rPr>
        <sz val="12"/>
        <color rgb="FF000000"/>
        <rFont val="方正仿宋_GBK"/>
        <charset val="134"/>
      </rPr>
      <t>  其他人力资源和社会保障管理事务支出</t>
    </r>
  </si>
  <si>
    <r>
      <rPr>
        <sz val="12"/>
        <color rgb="FF000000"/>
        <rFont val="方正仿宋_GBK"/>
        <charset val="134"/>
      </rPr>
      <t> 20802</t>
    </r>
  </si>
  <si>
    <r>
      <rPr>
        <sz val="12"/>
        <color rgb="FF000000"/>
        <rFont val="方正仿宋_GBK"/>
        <charset val="134"/>
      </rPr>
      <t> 民政管理事务</t>
    </r>
  </si>
  <si>
    <r>
      <rPr>
        <sz val="12"/>
        <color rgb="FF000000"/>
        <rFont val="方正仿宋_GBK"/>
        <charset val="134"/>
      </rPr>
      <t>  2080208</t>
    </r>
  </si>
  <si>
    <r>
      <rPr>
        <sz val="12"/>
        <color rgb="FF000000"/>
        <rFont val="方正仿宋_GBK"/>
        <charset val="134"/>
      </rPr>
      <t>  基层政权建设和社区治理</t>
    </r>
  </si>
  <si>
    <r>
      <rPr>
        <sz val="12"/>
        <color rgb="FF000000"/>
        <rFont val="方正仿宋_GBK"/>
        <charset val="134"/>
      </rPr>
      <t> 20805</t>
    </r>
  </si>
  <si>
    <r>
      <rPr>
        <sz val="12"/>
        <color rgb="FF000000"/>
        <rFont val="方正仿宋_GBK"/>
        <charset val="134"/>
      </rPr>
      <t> 行政事业单位养老支出</t>
    </r>
  </si>
  <si>
    <r>
      <rPr>
        <sz val="12"/>
        <color rgb="FF000000"/>
        <rFont val="方正仿宋_GBK"/>
        <charset val="134"/>
      </rPr>
      <t>  2080501</t>
    </r>
  </si>
  <si>
    <r>
      <rPr>
        <sz val="12"/>
        <color rgb="FF000000"/>
        <rFont val="方正仿宋_GBK"/>
        <charset val="134"/>
      </rPr>
      <t>  行政单位离退休</t>
    </r>
  </si>
  <si>
    <r>
      <rPr>
        <sz val="12"/>
        <color rgb="FF000000"/>
        <rFont val="方正仿宋_GBK"/>
        <charset val="134"/>
      </rPr>
      <t>  2080505</t>
    </r>
  </si>
  <si>
    <r>
      <rPr>
        <sz val="12"/>
        <color rgb="FF000000"/>
        <rFont val="方正仿宋_GBK"/>
        <charset val="134"/>
      </rPr>
      <t>  机关事业单位基本养老保险缴费支出</t>
    </r>
  </si>
  <si>
    <r>
      <rPr>
        <sz val="12"/>
        <color rgb="FF000000"/>
        <rFont val="方正仿宋_GBK"/>
        <charset val="134"/>
      </rPr>
      <t>  2080506</t>
    </r>
  </si>
  <si>
    <r>
      <rPr>
        <sz val="12"/>
        <color rgb="FF000000"/>
        <rFont val="方正仿宋_GBK"/>
        <charset val="134"/>
      </rPr>
      <t>  机关事业单位职业年金缴费支出</t>
    </r>
  </si>
  <si>
    <r>
      <rPr>
        <sz val="12"/>
        <color rgb="FF000000"/>
        <rFont val="方正仿宋_GBK"/>
        <charset val="134"/>
      </rPr>
      <t>  2080599</t>
    </r>
  </si>
  <si>
    <r>
      <rPr>
        <sz val="12"/>
        <color rgb="FF000000"/>
        <rFont val="方正仿宋_GBK"/>
        <charset val="134"/>
      </rPr>
      <t>  其他行政事业单位养老支出</t>
    </r>
  </si>
  <si>
    <r>
      <rPr>
        <sz val="12"/>
        <color rgb="FF000000"/>
        <rFont val="方正仿宋_GBK"/>
        <charset val="134"/>
      </rPr>
      <t> 20808</t>
    </r>
  </si>
  <si>
    <r>
      <rPr>
        <sz val="12"/>
        <color rgb="FF000000"/>
        <rFont val="方正仿宋_GBK"/>
        <charset val="134"/>
      </rPr>
      <t> 抚恤</t>
    </r>
  </si>
  <si>
    <r>
      <rPr>
        <sz val="12"/>
        <color rgb="FF000000"/>
        <rFont val="方正仿宋_GBK"/>
        <charset val="134"/>
      </rPr>
      <t>  2080899</t>
    </r>
  </si>
  <si>
    <r>
      <rPr>
        <sz val="12"/>
        <color rgb="FF000000"/>
        <rFont val="方正仿宋_GBK"/>
        <charset val="134"/>
      </rPr>
      <t>  其他优抚支出</t>
    </r>
  </si>
  <si>
    <r>
      <rPr>
        <sz val="12"/>
        <color rgb="FF000000"/>
        <rFont val="方正仿宋_GBK"/>
        <charset val="134"/>
      </rPr>
      <t> 20828</t>
    </r>
  </si>
  <si>
    <r>
      <rPr>
        <sz val="12"/>
        <color rgb="FF000000"/>
        <rFont val="方正仿宋_GBK"/>
        <charset val="134"/>
      </rPr>
      <t> 退役军人管理事务</t>
    </r>
  </si>
  <si>
    <r>
      <rPr>
        <sz val="12"/>
        <color rgb="FF000000"/>
        <rFont val="方正仿宋_GBK"/>
        <charset val="134"/>
      </rPr>
      <t>  2082850</t>
    </r>
  </si>
  <si>
    <r>
      <rPr>
        <sz val="12"/>
        <color rgb="FF000000"/>
        <rFont val="方正仿宋_GBK"/>
        <charset val="134"/>
      </rPr>
      <t>  事业运行</t>
    </r>
  </si>
  <si>
    <r>
      <rPr>
        <sz val="12"/>
        <color rgb="FF000000"/>
        <rFont val="方正仿宋_GBK"/>
        <charset val="134"/>
      </rPr>
      <t> 21011</t>
    </r>
  </si>
  <si>
    <r>
      <rPr>
        <sz val="12"/>
        <color rgb="FF000000"/>
        <rFont val="方正仿宋_GBK"/>
        <charset val="134"/>
      </rPr>
      <t> 行政事业单位医疗</t>
    </r>
  </si>
  <si>
    <r>
      <rPr>
        <sz val="12"/>
        <color rgb="FF000000"/>
        <rFont val="方正仿宋_GBK"/>
        <charset val="134"/>
      </rPr>
      <t>  2101101</t>
    </r>
  </si>
  <si>
    <r>
      <rPr>
        <sz val="12"/>
        <color rgb="FF000000"/>
        <rFont val="方正仿宋_GBK"/>
        <charset val="134"/>
      </rPr>
      <t>  行政单位医疗</t>
    </r>
  </si>
  <si>
    <r>
      <rPr>
        <sz val="12"/>
        <color rgb="FF000000"/>
        <rFont val="方正仿宋_GBK"/>
        <charset val="134"/>
      </rPr>
      <t>  2101102</t>
    </r>
  </si>
  <si>
    <r>
      <rPr>
        <sz val="12"/>
        <color rgb="FF000000"/>
        <rFont val="方正仿宋_GBK"/>
        <charset val="134"/>
      </rPr>
      <t>  事业单位医疗</t>
    </r>
  </si>
  <si>
    <r>
      <rPr>
        <sz val="12"/>
        <color rgb="FF000000"/>
        <rFont val="方正仿宋_GBK"/>
        <charset val="134"/>
      </rPr>
      <t>  2101199</t>
    </r>
  </si>
  <si>
    <r>
      <rPr>
        <sz val="12"/>
        <color rgb="FF000000"/>
        <rFont val="方正仿宋_GBK"/>
        <charset val="134"/>
      </rPr>
      <t>  其他行政事业单位医疗支出</t>
    </r>
  </si>
  <si>
    <r>
      <rPr>
        <sz val="12"/>
        <color rgb="FF000000"/>
        <rFont val="方正仿宋_GBK"/>
        <charset val="134"/>
      </rPr>
      <t> 21201</t>
    </r>
  </si>
  <si>
    <r>
      <rPr>
        <sz val="12"/>
        <color rgb="FF000000"/>
        <rFont val="方正仿宋_GBK"/>
        <charset val="134"/>
      </rPr>
      <t> 城乡社区管理事务</t>
    </r>
  </si>
  <si>
    <r>
      <rPr>
        <sz val="12"/>
        <color rgb="FF000000"/>
        <rFont val="方正仿宋_GBK"/>
        <charset val="134"/>
      </rPr>
      <t>  2120199</t>
    </r>
  </si>
  <si>
    <r>
      <rPr>
        <sz val="12"/>
        <color rgb="FF000000"/>
        <rFont val="方正仿宋_GBK"/>
        <charset val="134"/>
      </rPr>
      <t>  其他城乡社区管理事务支出</t>
    </r>
  </si>
  <si>
    <r>
      <rPr>
        <sz val="12"/>
        <color rgb="FF000000"/>
        <rFont val="方正仿宋_GBK"/>
        <charset val="134"/>
      </rPr>
      <t> 21205</t>
    </r>
  </si>
  <si>
    <r>
      <rPr>
        <sz val="12"/>
        <color rgb="FF000000"/>
        <rFont val="方正仿宋_GBK"/>
        <charset val="134"/>
      </rPr>
      <t> 城乡社区环境卫生</t>
    </r>
  </si>
  <si>
    <r>
      <rPr>
        <sz val="12"/>
        <color rgb="FF000000"/>
        <rFont val="方正仿宋_GBK"/>
        <charset val="134"/>
      </rPr>
      <t>  2120501</t>
    </r>
  </si>
  <si>
    <r>
      <rPr>
        <sz val="12"/>
        <color rgb="FF000000"/>
        <rFont val="方正仿宋_GBK"/>
        <charset val="134"/>
      </rPr>
      <t>  城乡社区环境卫生</t>
    </r>
  </si>
  <si>
    <r>
      <rPr>
        <sz val="12"/>
        <color rgb="FF000000"/>
        <rFont val="方正仿宋_GBK"/>
        <charset val="134"/>
      </rPr>
      <t> 21301</t>
    </r>
  </si>
  <si>
    <r>
      <rPr>
        <sz val="12"/>
        <color rgb="FF000000"/>
        <rFont val="方正仿宋_GBK"/>
        <charset val="134"/>
      </rPr>
      <t> 农业农村</t>
    </r>
  </si>
  <si>
    <r>
      <rPr>
        <sz val="12"/>
        <color rgb="FF000000"/>
        <rFont val="方正仿宋_GBK"/>
        <charset val="134"/>
      </rPr>
      <t>  2130104</t>
    </r>
  </si>
  <si>
    <r>
      <rPr>
        <sz val="12"/>
        <color rgb="FF000000"/>
        <rFont val="方正仿宋_GBK"/>
        <charset val="134"/>
      </rPr>
      <t>  2130199</t>
    </r>
  </si>
  <si>
    <r>
      <rPr>
        <sz val="12"/>
        <color rgb="FF000000"/>
        <rFont val="方正仿宋_GBK"/>
        <charset val="134"/>
      </rPr>
      <t>  其他农业农村支出</t>
    </r>
  </si>
  <si>
    <r>
      <rPr>
        <sz val="12"/>
        <color rgb="FF000000"/>
        <rFont val="方正仿宋_GBK"/>
        <charset val="134"/>
      </rPr>
      <t> 21307</t>
    </r>
  </si>
  <si>
    <r>
      <rPr>
        <sz val="12"/>
        <color rgb="FF000000"/>
        <rFont val="方正仿宋_GBK"/>
        <charset val="134"/>
      </rPr>
      <t> 农村综合改革</t>
    </r>
  </si>
  <si>
    <r>
      <rPr>
        <sz val="12"/>
        <color rgb="FF000000"/>
        <rFont val="方正仿宋_GBK"/>
        <charset val="134"/>
      </rPr>
      <t>  2130705</t>
    </r>
  </si>
  <si>
    <r>
      <rPr>
        <sz val="12"/>
        <color rgb="FF000000"/>
        <rFont val="方正仿宋_GBK"/>
        <charset val="134"/>
      </rPr>
      <t>  对村民委员会和村党支部的补助</t>
    </r>
  </si>
  <si>
    <r>
      <rPr>
        <sz val="12"/>
        <color rgb="FF000000"/>
        <rFont val="方正仿宋_GBK"/>
        <charset val="134"/>
      </rPr>
      <t> 21401</t>
    </r>
  </si>
  <si>
    <r>
      <rPr>
        <sz val="12"/>
        <color rgb="FF000000"/>
        <rFont val="方正仿宋_GBK"/>
        <charset val="134"/>
      </rPr>
      <t> 公路水路运输</t>
    </r>
  </si>
  <si>
    <r>
      <rPr>
        <sz val="12"/>
        <color rgb="FF000000"/>
        <rFont val="方正仿宋_GBK"/>
        <charset val="134"/>
      </rPr>
      <t>  2140110</t>
    </r>
  </si>
  <si>
    <r>
      <rPr>
        <sz val="12"/>
        <color rgb="FF000000"/>
        <rFont val="方正仿宋_GBK"/>
        <charset val="134"/>
      </rPr>
      <t>  公路和运输安全</t>
    </r>
  </si>
  <si>
    <r>
      <rPr>
        <sz val="12"/>
        <color rgb="FF000000"/>
        <rFont val="方正仿宋_GBK"/>
        <charset val="134"/>
      </rPr>
      <t> 22102</t>
    </r>
  </si>
  <si>
    <r>
      <rPr>
        <sz val="12"/>
        <color rgb="FF000000"/>
        <rFont val="方正仿宋_GBK"/>
        <charset val="134"/>
      </rPr>
      <t> 住房改革支出</t>
    </r>
  </si>
  <si>
    <r>
      <rPr>
        <sz val="12"/>
        <color rgb="FF000000"/>
        <rFont val="方正仿宋_GBK"/>
        <charset val="134"/>
      </rPr>
      <t>  2210201</t>
    </r>
  </si>
  <si>
    <r>
      <rPr>
        <sz val="12"/>
        <color rgb="FF000000"/>
        <rFont val="方正仿宋_GBK"/>
        <charset val="134"/>
      </rPr>
      <t>  住房公积金</t>
    </r>
  </si>
  <si>
    <r>
      <rPr>
        <sz val="12"/>
        <color rgb="FF000000"/>
        <rFont val="方正仿宋_GBK"/>
        <charset val="134"/>
      </rPr>
      <t> 22401</t>
    </r>
  </si>
  <si>
    <r>
      <rPr>
        <sz val="12"/>
        <color rgb="FF000000"/>
        <rFont val="方正仿宋_GBK"/>
        <charset val="134"/>
      </rPr>
      <t> 应急管理事务</t>
    </r>
  </si>
  <si>
    <r>
      <rPr>
        <sz val="12"/>
        <color rgb="FF000000"/>
        <rFont val="方正仿宋_GBK"/>
        <charset val="134"/>
      </rPr>
      <t>  2240199</t>
    </r>
  </si>
  <si>
    <r>
      <rPr>
        <sz val="12"/>
        <color rgb="FF000000"/>
        <rFont val="方正仿宋_GBK"/>
        <charset val="134"/>
      </rPr>
      <t>  其他应急管理支出</t>
    </r>
  </si>
  <si>
    <r>
      <rPr>
        <sz val="12"/>
        <color rgb="FF000000"/>
        <rFont val="方正仿宋_GBK"/>
        <charset val="134"/>
      </rPr>
      <t> 227</t>
    </r>
  </si>
  <si>
    <r>
      <rPr>
        <sz val="12"/>
        <color rgb="FF000000"/>
        <rFont val="方正仿宋_GBK"/>
        <charset val="134"/>
      </rPr>
      <t> 预备费</t>
    </r>
  </si>
  <si>
    <r>
      <rPr>
        <sz val="12"/>
        <color rgb="FF000000"/>
        <rFont val="方正仿宋_GBK"/>
        <charset val="134"/>
      </rPr>
      <t>  227</t>
    </r>
  </si>
  <si>
    <r>
      <rPr>
        <sz val="12"/>
        <color rgb="FF000000"/>
        <rFont val="方正仿宋_GBK"/>
        <charset val="134"/>
      </rPr>
      <t>  预备费</t>
    </r>
  </si>
  <si>
    <t>表九</t>
  </si>
  <si>
    <t>政府采购预算明细表</t>
  </si>
  <si>
    <t>项目编号</t>
  </si>
  <si>
    <t>（备注：本单位无政府采购预算，故此表无数据。）</t>
  </si>
  <si>
    <t>表十</t>
  </si>
  <si>
    <t>部门（单位）整体绩效目标表</t>
  </si>
  <si>
    <t>部门(单位)名称</t>
  </si>
  <si>
    <t>903-丰都县虎威镇人民政府</t>
  </si>
  <si>
    <t>部门支出预算数</t>
  </si>
  <si>
    <t>当年整体绩效目标</t>
  </si>
  <si>
    <t>项目总投资2352.35万元，做好全镇各项工作，进行农业服务项目建设，道路安全劝导站建设，法治政府建设，进行人居环境整治，道路安保工程建设等各项工作。全年坚持“三保”支出在财政支出中的优先顺序，加强基本民生保障，切实兜牢“三保”底线，大力压减一般性支出，严格“三公”经费预算管理。坚持适度救助、及时高效、救急救难原则，以解决困难群众面临的突发性、紧迫性、临时性的基本生活困难为目标，以充分发挥临时救助制度效能为主线，确保有困难的群众都能求助有门、救助及时。坚持托底、高效、衔接的原则，筑牢社会救助体系的最后一道防线，努力做到应救尽救，尽力而为，量力而行。;解决群众的困难，为群众服务，提高群众的满意度。</t>
  </si>
  <si>
    <t>绩效指标</t>
  </si>
  <si>
    <t>一级指标</t>
  </si>
  <si>
    <t>二级指标</t>
  </si>
  <si>
    <t>三级指标</t>
  </si>
  <si>
    <t>指标权重</t>
  </si>
  <si>
    <t>计量单位</t>
  </si>
  <si>
    <t>指标性质</t>
  </si>
  <si>
    <t>指标值</t>
  </si>
  <si>
    <t>是否核心指标</t>
  </si>
  <si>
    <t>产出指标</t>
  </si>
  <si>
    <t>时效指标</t>
  </si>
  <si>
    <t>支付及时率</t>
  </si>
  <si>
    <t>20</t>
  </si>
  <si>
    <t>%</t>
  </si>
  <si>
    <t>≥</t>
  </si>
  <si>
    <t>92</t>
  </si>
  <si>
    <t>是</t>
  </si>
  <si>
    <t>满意度指标</t>
  </si>
  <si>
    <t>服务对象满意度指标</t>
  </si>
  <si>
    <t>群众满意度</t>
  </si>
  <si>
    <t>数量指标</t>
  </si>
  <si>
    <t>整体预算金额</t>
  </si>
  <si>
    <t>万元</t>
  </si>
  <si>
    <t>＝</t>
  </si>
  <si>
    <t>2352.35</t>
  </si>
  <si>
    <t>质量指标</t>
  </si>
  <si>
    <t>做好全镇工作，促进经济社会发展</t>
  </si>
  <si>
    <t>定性</t>
  </si>
  <si>
    <t>有效促进</t>
  </si>
  <si>
    <t>效益指标</t>
  </si>
  <si>
    <t>社会效益指标</t>
  </si>
  <si>
    <t>充分发挥政府智能，促进人民生活水平提升</t>
  </si>
  <si>
    <t>表十一</t>
  </si>
  <si>
    <t>2024年重点专项资金绩效目标表</t>
  </si>
  <si>
    <t>编制单位：</t>
  </si>
  <si>
    <t>专项资金名称</t>
  </si>
  <si>
    <t>业务主管部门</t>
  </si>
  <si>
    <t>当年预算</t>
  </si>
  <si>
    <t xml:space="preserve"> </t>
  </si>
  <si>
    <t>项目概况</t>
  </si>
  <si>
    <t>立项依据</t>
  </si>
  <si>
    <t>当年绩效目标</t>
  </si>
  <si>
    <t>指标</t>
  </si>
  <si>
    <t>（备注：本单位无重点专项资金，故此表无数据。）</t>
  </si>
  <si>
    <t>表十二</t>
  </si>
  <si>
    <t>2024年项目支出绩效目标表</t>
  </si>
  <si>
    <t>903001-丰都县虎威镇人民政府(本级)</t>
  </si>
  <si>
    <t>项目名称</t>
  </si>
  <si>
    <t>50023024T000004085638-虎威镇2024年场镇保洁体制经费</t>
  </si>
  <si>
    <t>预算执行率权重</t>
  </si>
  <si>
    <t>项目分类</t>
  </si>
  <si>
    <t>一般性项目</t>
  </si>
  <si>
    <t>当年预算（万元)</t>
  </si>
  <si>
    <t>本级安排（万元)</t>
  </si>
  <si>
    <t>上级补助（万元)</t>
  </si>
  <si>
    <t>项目概述</t>
  </si>
  <si>
    <t>大池场镇及红岩场镇全年保洁费支出，开展对场镇的日常保洁工作、市政设施维护、下水道清掏等工作，提升场镇街道面貌和居民居住舒适度。</t>
  </si>
  <si>
    <t>丰都府发[2015]25号，关于调整乡镇财政管理体制的通知</t>
  </si>
  <si>
    <t>开展对场镇的日常保洁工作、市政设施维护、下水道清掏等工作，提升场镇街道面貌和居民居住舒适度。</t>
  </si>
  <si>
    <t xml:space="preserve">三级指标 </t>
  </si>
  <si>
    <t>保障场镇日常整洁</t>
  </si>
  <si>
    <t>有效保障</t>
  </si>
  <si>
    <t>否</t>
  </si>
  <si>
    <t>场镇居民满意度</t>
  </si>
  <si>
    <t>10</t>
  </si>
  <si>
    <t>场镇数量</t>
  </si>
  <si>
    <t>个</t>
  </si>
  <si>
    <t>2</t>
  </si>
  <si>
    <t>项目开展时间</t>
  </si>
  <si>
    <t>月</t>
  </si>
  <si>
    <t>提升场镇街道面貌和居民居住舒适度</t>
  </si>
  <si>
    <t>有效提升</t>
  </si>
  <si>
    <t>50023024T000004085652-虎威镇2024年人大工作体制经费</t>
  </si>
  <si>
    <t>召开人民代表会议，开展代表活动，促进人大工作的有序开展。</t>
  </si>
  <si>
    <t>持续为全镇社会经济发展起监督、协调等重要职能，听取人民群众的意见和呼声，反映和督促解决群众热点难点问题。</t>
  </si>
  <si>
    <t>效果指标</t>
  </si>
  <si>
    <t>开会成功率</t>
  </si>
  <si>
    <t>100</t>
  </si>
  <si>
    <t>次</t>
  </si>
  <si>
    <t>人大代表活动次数</t>
  </si>
  <si>
    <t>4</t>
  </si>
  <si>
    <t>可持续发展指标</t>
  </si>
  <si>
    <t>为全镇经济的发展起监督、协调等功能，反映和督促解决群众热点难点问题</t>
  </si>
  <si>
    <t>有效监督</t>
  </si>
  <si>
    <t>50023024T000004088636-虎威镇2024年安全应急工作体制经费</t>
  </si>
  <si>
    <t>用于安全应急工作支出，保障安全生产监管工作正常运转。</t>
  </si>
  <si>
    <t>用于安全应急工作支出，保障安全生产监管工作正常运转，减少突发事件造成的经济损失和人员伤亡，进行应急演练等，提升全镇应急反应能力和应急处置水平。</t>
  </si>
  <si>
    <t>成本指标</t>
  </si>
  <si>
    <t>摸排隐患，优化群众生活环境</t>
  </si>
  <si>
    <t>有效优化</t>
  </si>
  <si>
    <t>资金拨付率</t>
  </si>
  <si>
    <t>95</t>
  </si>
  <si>
    <t>按规定开展应急演练</t>
  </si>
  <si>
    <t>可持续影响指标</t>
  </si>
  <si>
    <t>优化应急管理体制机制</t>
  </si>
  <si>
    <t>50023024T000004088663-虎威镇2024年全国文明城市创建工作体制经费</t>
  </si>
  <si>
    <t>通过一系列创文工作的开展，有效改善城镇居民生活环境，促使生活环境与居住环境相和谐。</t>
  </si>
  <si>
    <t>通过一系列创文工作的开展，有效改善城镇居民生活环境，促使生活环境与居住环境相和谐，给人以美的感受。紧紧围绕民生福祉，不断增强百姓的获得感、幸福感、安全感。</t>
  </si>
  <si>
    <t>高效使用资金，合理推进工作</t>
  </si>
  <si>
    <t>资金投入</t>
  </si>
  <si>
    <t>≤</t>
  </si>
  <si>
    <t>15</t>
  </si>
  <si>
    <t>公众满意度提升，给人以美的感受。</t>
  </si>
  <si>
    <t>改善城镇居民生活环境</t>
  </si>
  <si>
    <t>有效改善</t>
  </si>
  <si>
    <t>50023024T000004088709-虎威镇2024年机关食堂运行体制经费</t>
  </si>
  <si>
    <t>保障机关食堂有序运行，为工作有序开展提供保障</t>
  </si>
  <si>
    <t>为工作开展提供工作用餐，购买日常食材、购置厨房用具及餐饮用具，保证用餐安全，加强食堂管理，厉行节约。</t>
  </si>
  <si>
    <t>保障人员用餐，促进各项工作有序开展</t>
  </si>
  <si>
    <t>收益人数</t>
  </si>
  <si>
    <t>人</t>
  </si>
  <si>
    <t>72</t>
  </si>
  <si>
    <t>就餐人员满意度</t>
  </si>
  <si>
    <t>食品安全保障率</t>
  </si>
  <si>
    <t>食堂数量</t>
  </si>
  <si>
    <t>1</t>
  </si>
  <si>
    <t>50023024T000004088724-虎威镇2024年武装工作配套体制经费</t>
  </si>
  <si>
    <t>用于武装工作相关支出，保质保量完成民兵训练及征兵等工作，保障武装工作的有序开展。</t>
  </si>
  <si>
    <t>高标准、高质量完成民兵训练任务数，完成征兵任务，保障武装工作有序开展。</t>
  </si>
  <si>
    <t>提高社会治理和服务水平</t>
  </si>
  <si>
    <t>有效提高</t>
  </si>
  <si>
    <t>完成年度征兵任务</t>
  </si>
  <si>
    <t>完成武装工作报刊杂志订阅任务</t>
  </si>
  <si>
    <t>民兵满意度</t>
  </si>
  <si>
    <t>完成武装工作年度任务，促进社会和谐发展</t>
  </si>
  <si>
    <t>50023024T000004088743-虎威镇2024年党建工作体制经费</t>
  </si>
  <si>
    <t>保障党建活动有序开展，党建工作有序进行</t>
  </si>
  <si>
    <t>开展党建相关活动，保质保量完成支部主题党日、支部活动，持续推动抓党建促乡村振兴，促进党建工作有序开展。</t>
  </si>
  <si>
    <t>服务群众满意度</t>
  </si>
  <si>
    <t>开展支部主题党日</t>
  </si>
  <si>
    <t>开展支部党建学习</t>
  </si>
  <si>
    <t>加强党性学习，提升个人修养</t>
  </si>
  <si>
    <t>开展党建活动，持续服务群众，促进乡村振兴</t>
  </si>
  <si>
    <t>50023024T000004088785-虎威镇2024年安全稳定工作体制经费</t>
  </si>
  <si>
    <t>用于安全稳定工作支出，保障社会治安综合治理各项工作落实，宣传贯彻社会治安综合治理的方针、政策和有关法律、法规和规章。</t>
  </si>
  <si>
    <t>进一步强有力高质量高效推进安全信访稳定工作，进一步提升人民群众的安全感、幸福感和获得感，确保全镇整治社会大局平安和谐稳定。</t>
  </si>
  <si>
    <t>常态化保持社会治安秩序稳定</t>
  </si>
  <si>
    <t>完善工作预案，高质量高效推进安全信访稳定工作</t>
  </si>
  <si>
    <t>政治安全事件零发生</t>
  </si>
  <si>
    <t>50023024T000004088795-虎威镇2024年退役军人节日慰问体制经费</t>
  </si>
  <si>
    <t>用于退役军人及其家庭节日慰问及其他退役军人事务工作</t>
  </si>
  <si>
    <t>用于退役军人及其家庭节日慰问及其他退役军人工作，多渠道、多措施的帮扶困难退役军人，解决实际困难，推动退役军人服务工作有序开展</t>
  </si>
  <si>
    <t>资金使用率</t>
  </si>
  <si>
    <t>退役军人满意度</t>
  </si>
  <si>
    <t>对退役军人服务工作资金投入</t>
  </si>
  <si>
    <t>5</t>
  </si>
  <si>
    <t>通过走访慰问进一步提高退役军人和其他优抚对象的荣誉感、自豪感和幸福感</t>
  </si>
  <si>
    <t>促进社会和谐稳定</t>
  </si>
  <si>
    <t>50023024T000004088801-虎威镇2024年文物保护工作体制经费</t>
  </si>
  <si>
    <t>开展文物保护工作，定期巡查</t>
  </si>
  <si>
    <t>有效保护镇内22处文物，保障文物安全，定期对文物进行巡查，有效保护文物，传承文化</t>
  </si>
  <si>
    <t>安全指标</t>
  </si>
  <si>
    <t>有效保障文物安全</t>
  </si>
  <si>
    <t>有效保护</t>
  </si>
  <si>
    <t>全镇文物数量</t>
  </si>
  <si>
    <t>处</t>
  </si>
  <si>
    <t>22</t>
  </si>
  <si>
    <t>全年投入金额</t>
  </si>
  <si>
    <t>元</t>
  </si>
  <si>
    <t>20000</t>
  </si>
  <si>
    <t>保护文物，传承文化</t>
  </si>
  <si>
    <t>50023024T000004088812-虎威镇2024年农业工作体制经费</t>
  </si>
  <si>
    <t>用于对农业工作的投入，保障农业农村工作有序开展。</t>
  </si>
  <si>
    <t>通过对农业工作的投入，保障农业农村工作有序开展，联农带农，提高农民收入和农业生产收益，促进经济社会有序发展。</t>
  </si>
  <si>
    <t>支持农民专业合作社发展，促进农民增收</t>
  </si>
  <si>
    <t>有效支持</t>
  </si>
  <si>
    <t>提高农业生产服务能力，完善体制机制</t>
  </si>
  <si>
    <t>120000</t>
  </si>
  <si>
    <t>50023024T000004088833-虎威镇2024年乡村振兴工作体制经费</t>
  </si>
  <si>
    <t>通过对乡村振兴工作的投入，推动农村经济转型升级，提高农民收入水平，改善农村生态环境，实现高质量发展</t>
  </si>
  <si>
    <t>保障乡村振兴工作开展，全面做好巩固脱贫攻坚成果和衔接乡村振兴工作，推动农村经济发展，促进经济社会健康有序发展，社会安定和谐。</t>
  </si>
  <si>
    <t>保障运转站办所</t>
  </si>
  <si>
    <t>工作开展及时率</t>
  </si>
  <si>
    <t>资金保障到位率</t>
  </si>
  <si>
    <t>巩固脱贫攻坚成果和衔接乡村振兴</t>
  </si>
  <si>
    <t>有效巩固</t>
  </si>
  <si>
    <t>50023024T000004088854-虎威镇2024送文化下乡工作体制经费</t>
  </si>
  <si>
    <t>开展送文化下乡，运动会，广场舞展演等。</t>
  </si>
  <si>
    <t>开展送文化下乡及其他文化活动，提高广大人民群众精神文化生活，提升老百姓幸福指数，丰富文化队伍人才</t>
  </si>
  <si>
    <t>开展运动会</t>
  </si>
  <si>
    <t>场</t>
  </si>
  <si>
    <t>开展送文化下乡活动</t>
  </si>
  <si>
    <t>提高广大人民群众精神文化生活</t>
  </si>
  <si>
    <t>，提升老百姓幸福指数</t>
  </si>
  <si>
    <t>50023024T000004088863-虎威镇2024年招商引资工作体制经费</t>
  </si>
  <si>
    <t>通过对招商引资工作的投入，提升招商引资工作质量和效益，促进全镇经济社会高质量发展。</t>
  </si>
  <si>
    <t>通过对招商引资工作的投入，提升招商引资工作质量和效益，促进全镇经济社会高质量发展。引导社会资本在我镇投资合作，推动开放型经济发展。</t>
  </si>
  <si>
    <t>投资人满意度</t>
  </si>
  <si>
    <t>招商引资成本</t>
  </si>
  <si>
    <t>招商引资工作完成时间</t>
  </si>
  <si>
    <t>年</t>
  </si>
  <si>
    <t>推动我镇经济增长</t>
  </si>
  <si>
    <t>有效推动</t>
  </si>
  <si>
    <t>推动适应资源和环境的承载力，促进生态文明建设</t>
  </si>
  <si>
    <t>50023024T000004088886-虎威镇2024年群团工作体制经费</t>
  </si>
  <si>
    <t>用于保障镇妇联、团委等群团工作及活动支出，保障妇女及青少年权益。</t>
  </si>
  <si>
    <t>保障妇女及青少年权益，开展青年交流活动，推进青少年志愿服务等，以群团阵地创新促进组织改革提高服务效率</t>
  </si>
  <si>
    <t>志愿服务活动完成率</t>
  </si>
  <si>
    <t>90</t>
  </si>
  <si>
    <t>妇女及青少年满意度</t>
  </si>
  <si>
    <t>开展活动次数</t>
  </si>
  <si>
    <t>强化团干部自身队伍自身建设</t>
  </si>
  <si>
    <t>有效加强</t>
  </si>
  <si>
    <t>提高工作效率，促进社会和谐有序发展</t>
  </si>
  <si>
    <t>50023024T000004088897-虎威镇2024年预备费</t>
  </si>
  <si>
    <t>预备费用于突发性应急救灾等支出，保护人民群众生命财产安全，保障社会安定，促进社会和谐。</t>
  </si>
  <si>
    <t>《中华人民共和国预算法》</t>
  </si>
  <si>
    <t>编制突发事件应急预案，协调指导突发事件处理，不断提高全社会防范和应对各类公共突发事件的能力和水平</t>
  </si>
  <si>
    <t>完成应急任务，保障社会和谐稳定</t>
  </si>
  <si>
    <t>推动单位可持续运转</t>
  </si>
  <si>
    <t>资金拨付及时率</t>
  </si>
  <si>
    <t>预备费占全年支出比例</t>
  </si>
  <si>
    <t>50023024T000004089137-虎威镇2024年村级其他人员补助</t>
  </si>
  <si>
    <t>用于发放村级监督委员会主任、妇女主任、团支部书记，及民兵连长补助</t>
  </si>
  <si>
    <t>2023年在任村（社区）干部补贴调整方案</t>
  </si>
  <si>
    <t>促进村级群团工作的正常有序开展</t>
  </si>
  <si>
    <t>收益群众满意度</t>
  </si>
  <si>
    <t>发挥村级监督作用</t>
  </si>
  <si>
    <t>有效发挥</t>
  </si>
  <si>
    <t>民兵连长人数</t>
  </si>
  <si>
    <t>监督委员会主任人数</t>
  </si>
  <si>
    <t>妇女主任人数</t>
  </si>
  <si>
    <t>团支部书记人数</t>
  </si>
  <si>
    <t>50023024T000004089158-虎威镇2024年村级办公经费</t>
  </si>
  <si>
    <t>村级办公经费，用于村级日常工作正常开展及村级组织的正常运转，促进乡村有序发展。</t>
  </si>
  <si>
    <t>户籍人口3000人及以上的村</t>
  </si>
  <si>
    <t>农村社区数量</t>
  </si>
  <si>
    <t>户籍人口不足3000人的村</t>
  </si>
  <si>
    <t>9</t>
  </si>
  <si>
    <t>保障村级日常工作正常开展及村级组织的正常运转</t>
  </si>
  <si>
    <t>村干部满意度</t>
  </si>
  <si>
    <t>50023024T000004089170-虎威镇2024年村级服务群众专项经费</t>
  </si>
  <si>
    <t>保障村级机构正常运转，促进农村经济发展和社会稳定，优化资源配置，能够更好服务群众，推进农村发展。</t>
  </si>
  <si>
    <t>促进农村经济发展和社会稳定</t>
  </si>
  <si>
    <t>村数量</t>
  </si>
  <si>
    <t>优化资源配置，提高公共服务水平</t>
  </si>
  <si>
    <t>50023024T000004090035-虎威镇2024年村干部工资</t>
  </si>
  <si>
    <t>保障村社区五职干部及本土人才社保补贴及生活补助，保障村社区工作有序开展，村级组织的正常运转，促进乡村有序发展。</t>
  </si>
  <si>
    <t>按月及工作推进资金拨付率</t>
  </si>
  <si>
    <t>村干部人数</t>
  </si>
  <si>
    <t>66</t>
  </si>
  <si>
    <t>村社区数量</t>
  </si>
  <si>
    <t>保障村社区工作有序开展</t>
  </si>
  <si>
    <t>50023024T000004090124-虎威镇2024年网格员经费</t>
  </si>
  <si>
    <t>用于支付网格员工资，加强网格化队伍建设，确保网格员队伍的稳定性。</t>
  </si>
  <si>
    <t>组织部、政法委文件</t>
  </si>
  <si>
    <t>加强网格化队伍建设，确保网格员队伍的稳定性，加强社会治安综合管理，提高群众幸福感与获得感。</t>
  </si>
  <si>
    <t>网格员满意度</t>
  </si>
  <si>
    <t>专职网格员数量</t>
  </si>
  <si>
    <t>兼职网格员数量</t>
  </si>
  <si>
    <t>82</t>
  </si>
  <si>
    <t>网格书记数量</t>
  </si>
  <si>
    <t>30</t>
  </si>
  <si>
    <t>经济效益指标</t>
  </si>
  <si>
    <t>项目资金按进度拨付率</t>
  </si>
  <si>
    <t>确保网格员队伍的稳定性，加强社会治安综合管理</t>
  </si>
  <si>
    <t>50023024T000004094936-虎威镇2024年专职网格员保险费</t>
  </si>
  <si>
    <t>虎威镇4名专职网格员保险费</t>
  </si>
  <si>
    <t>为专职网格员购买保险，保障网格工作有序开展，保护网格员生命财产安全</t>
  </si>
  <si>
    <t>社会成本指标</t>
  </si>
  <si>
    <t>保障网格工作有序开展，促进社会长治久安</t>
  </si>
  <si>
    <t>为网格员生命安全提供保障</t>
  </si>
  <si>
    <t>保险费标准（人）</t>
  </si>
  <si>
    <t>元/人年</t>
  </si>
  <si>
    <t>400</t>
  </si>
  <si>
    <t>虎威镇专职网格员购买保险人数</t>
  </si>
  <si>
    <t>50023024T000004095653-虎威镇2024年环保工作体制经费</t>
  </si>
  <si>
    <t>用于镇内环境保护工作，减少环境污染，改善群众生活环境，以及碧溪河长江流域的环境保护，污水管网维护等镇内污染治理等工作</t>
  </si>
  <si>
    <t>保障污染防治工作完成预定目标</t>
  </si>
  <si>
    <t>减少环境污染，改善群众生活环境</t>
  </si>
  <si>
    <t>水域保护数量</t>
  </si>
  <si>
    <t>条</t>
  </si>
  <si>
    <t>50023024T000004095835-虎威镇2024年综合行政执法体制经费</t>
  </si>
  <si>
    <t>用于综合行政执法工作，执法装备、技术、能力建设等投入。</t>
  </si>
  <si>
    <t>提升场镇精细化治理水平，改善场镇面貌，优化群众生活环境。</t>
  </si>
  <si>
    <t>提升场镇环境，增加群众幸福感</t>
  </si>
  <si>
    <t>加强执法装备、技术、能力建设等投入，提升执法水平</t>
  </si>
  <si>
    <t>50000</t>
  </si>
  <si>
    <t>资金到位率</t>
  </si>
  <si>
    <t>50023024T000004095841-虎威镇2024年法治工作体制经费</t>
  </si>
  <si>
    <t>法治工作支出，用于法治宣传等，有效维护社会稳定，加强执法监督，提升法治治理水平</t>
  </si>
  <si>
    <t>30000</t>
  </si>
  <si>
    <t>加强法治宣传，维护社会稳定</t>
  </si>
  <si>
    <t>有效维护</t>
  </si>
  <si>
    <t>加强执法监督，提升法治治理水平</t>
  </si>
  <si>
    <t>50023024T000004098606-虎威镇2024年劝导站人员经费</t>
  </si>
  <si>
    <t>虎威镇5个劝导站人员经费</t>
  </si>
  <si>
    <t>用于全镇5个劝导站人员经费，保障劝导站人员工资，提升社会治安防控体系能力建设，保障社会稳定大局</t>
  </si>
  <si>
    <t>劝导站数量</t>
  </si>
  <si>
    <t>提升社会治安防控体系能力建设，保障社会稳定大局</t>
  </si>
  <si>
    <t>102000</t>
  </si>
  <si>
    <t>资金拨付到位率</t>
  </si>
  <si>
    <t>劝导员满意度</t>
  </si>
  <si>
    <t>50023024T000004098744-道路交通专职化劝导站建设经费</t>
  </si>
  <si>
    <t>道路交通专职化劝导站建设经费</t>
  </si>
  <si>
    <t>渝安道办[2023]2号2023年道路安全16项重点任务方案</t>
  </si>
  <si>
    <t>道路交通专职化劝导站建设经费，建设交通专职化劝导站1个</t>
  </si>
  <si>
    <t>改善道路交通安全</t>
  </si>
  <si>
    <t>建设交通专职化劝导站</t>
  </si>
  <si>
    <t>持续改善交通安全问题，保障社会安定和谐</t>
  </si>
  <si>
    <t>人民代表大会次数</t>
    <phoneticPr fontId="3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</si>
</sst>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1"/>
      <color indexed="8"/>
      <name val="宋体"/>
      <charset val="1"/>
      <scheme val="minor"/>
    </font>
    <font>
      <sz val="9"/>
      <color rgb="FF000000"/>
      <name val="宋体"/>
      <charset val="134"/>
    </font>
    <font>
      <b/>
      <sz val="15"/>
      <color rgb="FF000000"/>
      <name val="SimSun"/>
      <charset val="134"/>
    </font>
    <font>
      <sz val="9"/>
      <color rgb="FF000000"/>
      <name val="SimSun"/>
      <charset val="134"/>
    </font>
    <font>
      <sz val="9"/>
      <name val="SimSun"/>
      <charset val="134"/>
    </font>
    <font>
      <sz val="10"/>
      <color rgb="FF000000"/>
      <name val="方正楷体_GBK"/>
      <charset val="134"/>
    </font>
    <font>
      <b/>
      <sz val="17"/>
      <color rgb="FF000000"/>
      <name val="方正黑体_GBK"/>
      <charset val="134"/>
    </font>
    <font>
      <b/>
      <sz val="12"/>
      <color rgb="FF000000"/>
      <name val="方正仿宋_GBK"/>
      <charset val="134"/>
    </font>
    <font>
      <sz val="10"/>
      <color rgb="FF000000"/>
      <name val="方正仿宋_GBK"/>
      <charset val="134"/>
    </font>
    <font>
      <sz val="10"/>
      <color rgb="FF000000"/>
      <name val="Times New Roman"/>
      <family val="1"/>
    </font>
    <font>
      <sz val="19"/>
      <color rgb="FF000000"/>
      <name val="方正小标宋_GBK"/>
      <charset val="134"/>
    </font>
    <font>
      <sz val="15"/>
      <color rgb="FF000000"/>
      <name val="方正小标宋_GBK"/>
      <charset val="134"/>
    </font>
    <font>
      <sz val="10"/>
      <color rgb="FF000000"/>
      <name val="方正黑体_GBK"/>
      <charset val="134"/>
    </font>
    <font>
      <b/>
      <sz val="10"/>
      <color rgb="FF000000"/>
      <name val="方正仿宋_GBK"/>
      <charset val="134"/>
    </font>
    <font>
      <b/>
      <sz val="10"/>
      <color rgb="FF000000"/>
      <name val="Times New Roman"/>
      <family val="1"/>
    </font>
    <font>
      <sz val="14"/>
      <color rgb="FF000000"/>
      <name val="方正黑体_GBK"/>
      <charset val="134"/>
    </font>
    <font>
      <b/>
      <sz val="12"/>
      <color rgb="FF000000"/>
      <name val="Times New Roman"/>
      <family val="1"/>
    </font>
    <font>
      <sz val="12"/>
      <color rgb="FF000000"/>
      <name val="方正仿宋_GBK"/>
      <charset val="134"/>
    </font>
    <font>
      <sz val="12"/>
      <color rgb="FF000000"/>
      <name val="Times New Roman"/>
      <family val="1"/>
    </font>
    <font>
      <sz val="9"/>
      <color rgb="FF000000"/>
      <name val="方正黑体_GBK"/>
      <charset val="134"/>
    </font>
    <font>
      <b/>
      <sz val="9"/>
      <color rgb="FF000000"/>
      <name val="方正仿宋_GBK"/>
      <charset val="134"/>
    </font>
    <font>
      <b/>
      <sz val="9"/>
      <color rgb="FF000000"/>
      <name val="Times New Roman"/>
      <family val="1"/>
    </font>
    <font>
      <sz val="9"/>
      <color rgb="FF000000"/>
      <name val="方正仿宋_GBK"/>
      <charset val="134"/>
    </font>
    <font>
      <sz val="9"/>
      <color rgb="FF000000"/>
      <name val="Times New Roman"/>
      <family val="1"/>
    </font>
    <font>
      <sz val="11"/>
      <color rgb="FF000000"/>
      <name val="方正楷体_GBK"/>
      <charset val="134"/>
    </font>
    <font>
      <sz val="18"/>
      <color rgb="FF000000"/>
      <name val="方正小标宋_GBK"/>
      <charset val="134"/>
    </font>
    <font>
      <sz val="12"/>
      <color rgb="FF000000"/>
      <name val="方正黑体_GBK"/>
      <charset val="134"/>
    </font>
    <font>
      <sz val="17"/>
      <color rgb="FF000000"/>
      <name val="方正小标宋_GBK"/>
      <charset val="134"/>
    </font>
    <font>
      <sz val="12"/>
      <color rgb="FF000000"/>
      <name val="方正楷体_GBK"/>
      <charset val="134"/>
    </font>
    <font>
      <b/>
      <sz val="25"/>
      <color rgb="FF000000"/>
      <name val="方正小标宋_GBK"/>
      <charset val="134"/>
    </font>
    <font>
      <b/>
      <sz val="9"/>
      <color rgb="FF000000"/>
      <name val="SimSun"/>
      <charset val="134"/>
    </font>
    <font>
      <b/>
      <sz val="19"/>
      <color rgb="FF000000"/>
      <name val="方正黑体_GBK"/>
      <charset val="134"/>
    </font>
    <font>
      <sz val="9"/>
      <name val="方正仿宋_GBK"/>
      <charset val="134"/>
    </font>
    <font>
      <sz val="10"/>
      <name val="方正仿宋_GBK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88">
    <xf numFmtId="0" fontId="0" fillId="0" borderId="0" xfId="0">
      <alignment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right" vertical="center" wrapText="1"/>
    </xf>
    <xf numFmtId="0" fontId="12" fillId="0" borderId="1" xfId="0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right" vertical="center"/>
    </xf>
    <xf numFmtId="4" fontId="9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5" fillId="0" borderId="1" xfId="0" applyFont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right" vertical="center" wrapText="1"/>
    </xf>
    <xf numFmtId="0" fontId="17" fillId="0" borderId="1" xfId="0" applyFont="1" applyBorder="1" applyAlignment="1">
      <alignment horizontal="left" vertical="center"/>
    </xf>
    <xf numFmtId="0" fontId="17" fillId="0" borderId="1" xfId="0" applyFont="1" applyBorder="1">
      <alignment vertical="center"/>
    </xf>
    <xf numFmtId="4" fontId="18" fillId="0" borderId="1" xfId="0" applyNumberFormat="1" applyFont="1" applyBorder="1" applyAlignment="1">
      <alignment horizontal="right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/>
    </xf>
    <xf numFmtId="4" fontId="21" fillId="0" borderId="1" xfId="0" applyNumberFormat="1" applyFont="1" applyBorder="1" applyAlignment="1">
      <alignment horizontal="right" vertical="center"/>
    </xf>
    <xf numFmtId="0" fontId="22" fillId="0" borderId="1" xfId="0" applyFont="1" applyBorder="1" applyAlignment="1">
      <alignment horizontal="left" vertical="center"/>
    </xf>
    <xf numFmtId="0" fontId="22" fillId="0" borderId="1" xfId="0" applyFont="1" applyBorder="1">
      <alignment vertical="center"/>
    </xf>
    <xf numFmtId="4" fontId="23" fillId="0" borderId="1" xfId="0" applyNumberFormat="1" applyFont="1" applyBorder="1" applyAlignment="1">
      <alignment horizontal="right" vertical="center"/>
    </xf>
    <xf numFmtId="0" fontId="22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vertical="center" wrapText="1"/>
    </xf>
    <xf numFmtId="0" fontId="24" fillId="0" borderId="0" xfId="0" applyFont="1" applyAlignment="1">
      <alignment horizontal="right" vertical="center"/>
    </xf>
    <xf numFmtId="0" fontId="1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" fontId="18" fillId="0" borderId="1" xfId="0" applyNumberFormat="1" applyFont="1" applyBorder="1" applyAlignment="1">
      <alignment horizontal="right"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26" fillId="0" borderId="1" xfId="0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2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4" fontId="14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4" fontId="16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 wrapText="1"/>
    </xf>
    <xf numFmtId="0" fontId="29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8" fillId="0" borderId="0" xfId="0" applyFont="1" applyAlignment="1">
      <alignment vertical="center" wrapText="1"/>
    </xf>
    <xf numFmtId="0" fontId="27" fillId="0" borderId="0" xfId="0" applyFont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4" fontId="9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1"/>
  <sheetViews>
    <sheetView topLeftCell="A4" workbookViewId="0">
      <selection activeCell="B25" sqref="B25:M25"/>
    </sheetView>
  </sheetViews>
  <sheetFormatPr defaultColWidth="9" defaultRowHeight="14.55"/>
  <cols>
    <col min="1" max="1" width="85.44140625" customWidth="1"/>
  </cols>
  <sheetData>
    <row r="1" spans="1:1" ht="66.400000000000006" customHeight="1">
      <c r="A1" s="5"/>
    </row>
    <row r="2" spans="1:1" ht="90.6" customHeight="1">
      <c r="A2" s="52" t="s">
        <v>0</v>
      </c>
    </row>
    <row r="3" spans="1:1" ht="16.350000000000001" customHeight="1">
      <c r="A3" s="53"/>
    </row>
    <row r="4" spans="1:1" ht="52.65" customHeight="1">
      <c r="A4" s="54" t="s">
        <v>1</v>
      </c>
    </row>
    <row r="5" spans="1:1" ht="16.350000000000001" customHeight="1">
      <c r="A5" s="53"/>
    </row>
    <row r="6" spans="1:1" ht="16.350000000000001" customHeight="1">
      <c r="A6" s="55"/>
    </row>
    <row r="7" spans="1:1" ht="29.35" customHeight="1">
      <c r="A7" s="55" t="s">
        <v>2</v>
      </c>
    </row>
    <row r="8" spans="1:1" ht="16.350000000000001" customHeight="1">
      <c r="A8" s="56"/>
    </row>
    <row r="9" spans="1:1" ht="31.95" customHeight="1">
      <c r="A9" s="55" t="s">
        <v>3</v>
      </c>
    </row>
    <row r="10" spans="1:1" ht="16.350000000000001" customHeight="1">
      <c r="A10" s="55"/>
    </row>
    <row r="11" spans="1:1" ht="54.3" customHeight="1">
      <c r="A11" s="55" t="s">
        <v>4</v>
      </c>
    </row>
  </sheetData>
  <phoneticPr fontId="34" type="noConversion"/>
  <printOptions horizontalCentered="1"/>
  <pageMargins left="0.75" right="0.75" top="0.26874999999999999" bottom="0.26874999999999999" header="0" footer="0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9"/>
  <sheetViews>
    <sheetView workbookViewId="0">
      <selection activeCell="B25" sqref="B25:M25"/>
    </sheetView>
  </sheetViews>
  <sheetFormatPr defaultColWidth="9" defaultRowHeight="14.55"/>
  <cols>
    <col min="1" max="1" width="0.44140625" customWidth="1"/>
    <col min="2" max="2" width="9.21875" customWidth="1"/>
    <col min="3" max="3" width="12.109375" customWidth="1"/>
    <col min="4" max="4" width="11.44140625" customWidth="1"/>
    <col min="5" max="5" width="11" customWidth="1"/>
    <col min="6" max="6" width="12.21875" customWidth="1"/>
    <col min="7" max="7" width="12.6640625" customWidth="1"/>
    <col min="8" max="8" width="11.44140625" customWidth="1"/>
    <col min="9" max="9" width="11" customWidth="1"/>
    <col min="10" max="10" width="11.109375" customWidth="1"/>
    <col min="11" max="11" width="12.33203125" customWidth="1"/>
    <col min="12" max="13" width="11.77734375" customWidth="1"/>
  </cols>
  <sheetData>
    <row r="1" spans="1:13" ht="17.25" customHeight="1">
      <c r="A1" s="5"/>
      <c r="B1" s="6" t="s">
        <v>433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6.350000000000001" customHeight="1">
      <c r="B2" s="72" t="s">
        <v>434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16.350000000000001" customHeight="1"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spans="1:13" ht="16.350000000000001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21.5" customHeigh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23" t="s">
        <v>7</v>
      </c>
    </row>
    <row r="6" spans="1:13" ht="65.5" customHeight="1">
      <c r="B6" s="20" t="s">
        <v>435</v>
      </c>
      <c r="C6" s="20" t="s">
        <v>10</v>
      </c>
      <c r="D6" s="20" t="s">
        <v>45</v>
      </c>
      <c r="E6" s="20" t="s">
        <v>238</v>
      </c>
      <c r="F6" s="20" t="s">
        <v>239</v>
      </c>
      <c r="G6" s="20" t="s">
        <v>240</v>
      </c>
      <c r="H6" s="20" t="s">
        <v>241</v>
      </c>
      <c r="I6" s="20" t="s">
        <v>242</v>
      </c>
      <c r="J6" s="20" t="s">
        <v>243</v>
      </c>
      <c r="K6" s="20" t="s">
        <v>244</v>
      </c>
      <c r="L6" s="20" t="s">
        <v>245</v>
      </c>
      <c r="M6" s="20" t="s">
        <v>246</v>
      </c>
    </row>
    <row r="7" spans="1:13" ht="23.3" customHeight="1">
      <c r="B7" s="60" t="s">
        <v>12</v>
      </c>
      <c r="C7" s="60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3" ht="21.5" customHeight="1">
      <c r="B8" s="10"/>
      <c r="C8" s="10"/>
      <c r="D8" s="22"/>
      <c r="E8" s="22"/>
      <c r="F8" s="22"/>
      <c r="G8" s="22"/>
      <c r="H8" s="22"/>
      <c r="I8" s="22"/>
      <c r="J8" s="22"/>
      <c r="K8" s="22"/>
      <c r="L8" s="22"/>
      <c r="M8" s="22"/>
    </row>
    <row r="9" spans="1:13">
      <c r="B9" s="66" t="s">
        <v>436</v>
      </c>
      <c r="C9" s="66"/>
      <c r="D9" s="66"/>
      <c r="E9" s="66"/>
      <c r="F9" s="66"/>
      <c r="G9" s="66"/>
    </row>
  </sheetData>
  <mergeCells count="3">
    <mergeCell ref="B7:C7"/>
    <mergeCell ref="B9:G9"/>
    <mergeCell ref="B2:M3"/>
  </mergeCells>
  <phoneticPr fontId="34" type="noConversion"/>
  <printOptions horizontalCentered="1"/>
  <pageMargins left="0.195138888888889" right="0.195138888888889" top="0.391666666666667" bottom="7.7777777777777807E-2" header="0" footer="0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13"/>
  <sheetViews>
    <sheetView workbookViewId="0">
      <selection activeCell="B25" sqref="B25:M25"/>
    </sheetView>
  </sheetViews>
  <sheetFormatPr defaultColWidth="9" defaultRowHeight="14.55"/>
  <cols>
    <col min="1" max="1" width="0.21875" customWidth="1"/>
    <col min="2" max="2" width="19.6640625" customWidth="1"/>
    <col min="3" max="4" width="15.33203125" customWidth="1"/>
    <col min="5" max="5" width="25.6640625" customWidth="1"/>
    <col min="6" max="6" width="16.6640625" customWidth="1"/>
    <col min="7" max="7" width="17.21875" customWidth="1"/>
    <col min="8" max="8" width="16.33203125" customWidth="1"/>
    <col min="9" max="10" width="15.21875" customWidth="1"/>
    <col min="11" max="11" width="9.77734375" customWidth="1"/>
  </cols>
  <sheetData>
    <row r="1" spans="1:10" ht="16.350000000000001" customHeight="1">
      <c r="A1" s="5"/>
      <c r="B1" s="6" t="s">
        <v>437</v>
      </c>
      <c r="C1" s="5"/>
      <c r="F1" s="5"/>
      <c r="G1" s="5"/>
      <c r="H1" s="5"/>
      <c r="I1" s="5"/>
    </row>
    <row r="2" spans="1:10" ht="16.350000000000001" customHeight="1">
      <c r="B2" s="57" t="s">
        <v>438</v>
      </c>
      <c r="C2" s="57"/>
      <c r="D2" s="57"/>
      <c r="E2" s="57"/>
      <c r="F2" s="57"/>
      <c r="G2" s="57"/>
      <c r="H2" s="57"/>
      <c r="I2" s="57"/>
    </row>
    <row r="3" spans="1:10" ht="16.350000000000001" customHeight="1">
      <c r="B3" s="57"/>
      <c r="C3" s="57"/>
      <c r="D3" s="57"/>
      <c r="E3" s="57"/>
      <c r="F3" s="57"/>
      <c r="G3" s="57"/>
      <c r="H3" s="57"/>
      <c r="I3" s="57"/>
    </row>
    <row r="4" spans="1:10" ht="16.350000000000001" customHeight="1"/>
    <row r="5" spans="1:10" ht="19.850000000000001" customHeight="1">
      <c r="I5" s="19" t="s">
        <v>7</v>
      </c>
    </row>
    <row r="6" spans="1:10" ht="38" customHeight="1">
      <c r="B6" s="16" t="s">
        <v>439</v>
      </c>
      <c r="C6" s="73" t="s">
        <v>440</v>
      </c>
      <c r="D6" s="73"/>
      <c r="E6" s="73"/>
      <c r="F6" s="73"/>
      <c r="G6" s="11" t="s">
        <v>441</v>
      </c>
      <c r="H6" s="74">
        <v>2352.35</v>
      </c>
      <c r="I6" s="74"/>
      <c r="J6" s="74"/>
    </row>
    <row r="7" spans="1:10" ht="183.65" customHeight="1">
      <c r="B7" s="16" t="s">
        <v>442</v>
      </c>
      <c r="C7" s="75" t="s">
        <v>443</v>
      </c>
      <c r="D7" s="75"/>
      <c r="E7" s="75"/>
      <c r="F7" s="75"/>
      <c r="G7" s="75"/>
      <c r="H7" s="75"/>
      <c r="I7" s="75"/>
      <c r="J7" s="75"/>
    </row>
    <row r="8" spans="1:10" ht="23.3" customHeight="1">
      <c r="B8" s="76" t="s">
        <v>444</v>
      </c>
      <c r="C8" s="11" t="s">
        <v>445</v>
      </c>
      <c r="D8" s="11" t="s">
        <v>446</v>
      </c>
      <c r="E8" s="11" t="s">
        <v>447</v>
      </c>
      <c r="F8" s="11" t="s">
        <v>448</v>
      </c>
      <c r="G8" s="11" t="s">
        <v>449</v>
      </c>
      <c r="H8" s="11" t="s">
        <v>450</v>
      </c>
      <c r="I8" s="11" t="s">
        <v>451</v>
      </c>
      <c r="J8" s="11" t="s">
        <v>452</v>
      </c>
    </row>
    <row r="9" spans="1:10" ht="18.95" customHeight="1">
      <c r="B9" s="76"/>
      <c r="C9" s="18" t="s">
        <v>453</v>
      </c>
      <c r="D9" s="18" t="s">
        <v>454</v>
      </c>
      <c r="E9" s="18" t="s">
        <v>455</v>
      </c>
      <c r="F9" s="12" t="s">
        <v>456</v>
      </c>
      <c r="G9" s="12" t="s">
        <v>457</v>
      </c>
      <c r="H9" s="12" t="s">
        <v>458</v>
      </c>
      <c r="I9" s="12" t="s">
        <v>459</v>
      </c>
      <c r="J9" s="12" t="s">
        <v>460</v>
      </c>
    </row>
    <row r="10" spans="1:10" ht="18.95" customHeight="1">
      <c r="B10" s="76"/>
      <c r="C10" s="18" t="s">
        <v>461</v>
      </c>
      <c r="D10" s="18" t="s">
        <v>462</v>
      </c>
      <c r="E10" s="18" t="s">
        <v>463</v>
      </c>
      <c r="F10" s="12" t="s">
        <v>456</v>
      </c>
      <c r="G10" s="12" t="s">
        <v>457</v>
      </c>
      <c r="H10" s="12" t="s">
        <v>458</v>
      </c>
      <c r="I10" s="12" t="s">
        <v>459</v>
      </c>
      <c r="J10" s="12" t="s">
        <v>460</v>
      </c>
    </row>
    <row r="11" spans="1:10" ht="18.95" customHeight="1">
      <c r="B11" s="76"/>
      <c r="C11" s="18" t="s">
        <v>453</v>
      </c>
      <c r="D11" s="18" t="s">
        <v>464</v>
      </c>
      <c r="E11" s="18" t="s">
        <v>465</v>
      </c>
      <c r="F11" s="12" t="s">
        <v>456</v>
      </c>
      <c r="G11" s="12" t="s">
        <v>466</v>
      </c>
      <c r="H11" s="12" t="s">
        <v>467</v>
      </c>
      <c r="I11" s="12" t="s">
        <v>468</v>
      </c>
      <c r="J11" s="12" t="s">
        <v>460</v>
      </c>
    </row>
    <row r="12" spans="1:10" ht="18.95" customHeight="1">
      <c r="B12" s="76"/>
      <c r="C12" s="18" t="s">
        <v>453</v>
      </c>
      <c r="D12" s="18" t="s">
        <v>469</v>
      </c>
      <c r="E12" s="18" t="s">
        <v>470</v>
      </c>
      <c r="F12" s="12" t="s">
        <v>456</v>
      </c>
      <c r="G12" s="12"/>
      <c r="H12" s="12" t="s">
        <v>471</v>
      </c>
      <c r="I12" s="12" t="s">
        <v>472</v>
      </c>
      <c r="J12" s="12" t="s">
        <v>460</v>
      </c>
    </row>
    <row r="13" spans="1:10" ht="18.95" customHeight="1">
      <c r="B13" s="76"/>
      <c r="C13" s="18" t="s">
        <v>473</v>
      </c>
      <c r="D13" s="18" t="s">
        <v>474</v>
      </c>
      <c r="E13" s="18" t="s">
        <v>475</v>
      </c>
      <c r="F13" s="12" t="s">
        <v>456</v>
      </c>
      <c r="G13" s="12"/>
      <c r="H13" s="12" t="s">
        <v>471</v>
      </c>
      <c r="I13" s="12" t="s">
        <v>472</v>
      </c>
      <c r="J13" s="12" t="s">
        <v>460</v>
      </c>
    </row>
  </sheetData>
  <mergeCells count="5">
    <mergeCell ref="C6:F6"/>
    <mergeCell ref="H6:J6"/>
    <mergeCell ref="C7:J7"/>
    <mergeCell ref="B8:B13"/>
    <mergeCell ref="B2:I3"/>
  </mergeCells>
  <phoneticPr fontId="34" type="noConversion"/>
  <printOptions horizontalCentered="1"/>
  <pageMargins left="7.7777777777777807E-2" right="7.7777777777777807E-2" top="0.391666666666667" bottom="7.7777777777777807E-2" header="0" footer="0"/>
  <pageSetup paperSize="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11"/>
  <sheetViews>
    <sheetView workbookViewId="0">
      <selection activeCell="B25" sqref="B25:M25"/>
    </sheetView>
  </sheetViews>
  <sheetFormatPr defaultColWidth="9" defaultRowHeight="14.55"/>
  <cols>
    <col min="1" max="1" width="0.77734375" customWidth="1"/>
    <col min="2" max="2" width="17.88671875" customWidth="1"/>
    <col min="3" max="3" width="18.6640625" customWidth="1"/>
    <col min="4" max="4" width="17.109375" customWidth="1"/>
    <col min="5" max="5" width="13.5546875" customWidth="1"/>
    <col min="6" max="6" width="18.88671875" customWidth="1"/>
    <col min="7" max="7" width="23.77734375" customWidth="1"/>
  </cols>
  <sheetData>
    <row r="1" spans="1:7" ht="16.350000000000001" customHeight="1">
      <c r="A1" s="5"/>
      <c r="B1" s="6" t="s">
        <v>476</v>
      </c>
      <c r="C1" s="5"/>
      <c r="D1" s="5"/>
      <c r="E1" s="5"/>
      <c r="F1" s="5"/>
      <c r="G1" s="5"/>
    </row>
    <row r="2" spans="1:7" ht="64.599999999999994" customHeight="1">
      <c r="A2" s="5"/>
      <c r="B2" s="77" t="s">
        <v>477</v>
      </c>
      <c r="C2" s="77"/>
      <c r="D2" s="77"/>
      <c r="E2" s="77"/>
      <c r="F2" s="77"/>
      <c r="G2" s="77"/>
    </row>
    <row r="3" spans="1:7" ht="29.35" customHeight="1">
      <c r="B3" s="7" t="s">
        <v>478</v>
      </c>
      <c r="C3" s="78"/>
      <c r="D3" s="78"/>
      <c r="E3" s="78"/>
      <c r="F3" s="78"/>
      <c r="G3" s="8" t="s">
        <v>7</v>
      </c>
    </row>
    <row r="4" spans="1:7" ht="31.05" customHeight="1">
      <c r="B4" s="9" t="s">
        <v>479</v>
      </c>
      <c r="C4" s="79"/>
      <c r="D4" s="79"/>
      <c r="E4" s="79"/>
      <c r="F4" s="11" t="s">
        <v>480</v>
      </c>
      <c r="G4" s="12"/>
    </row>
    <row r="5" spans="1:7" ht="31.05" customHeight="1">
      <c r="B5" s="9" t="s">
        <v>481</v>
      </c>
      <c r="C5" s="80" t="s">
        <v>482</v>
      </c>
      <c r="D5" s="80"/>
      <c r="E5" s="80"/>
      <c r="F5" s="80"/>
      <c r="G5" s="80"/>
    </row>
    <row r="6" spans="1:7" ht="41.45" customHeight="1">
      <c r="B6" s="9" t="s">
        <v>483</v>
      </c>
      <c r="C6" s="75"/>
      <c r="D6" s="75"/>
      <c r="E6" s="75"/>
      <c r="F6" s="75"/>
      <c r="G6" s="75"/>
    </row>
    <row r="7" spans="1:7" ht="43.15" customHeight="1">
      <c r="B7" s="9" t="s">
        <v>484</v>
      </c>
      <c r="C7" s="75"/>
      <c r="D7" s="75"/>
      <c r="E7" s="75"/>
      <c r="F7" s="75"/>
      <c r="G7" s="75"/>
    </row>
    <row r="8" spans="1:7" ht="39.65" customHeight="1">
      <c r="B8" s="9" t="s">
        <v>485</v>
      </c>
      <c r="C8" s="75"/>
      <c r="D8" s="75"/>
      <c r="E8" s="75"/>
      <c r="F8" s="75"/>
      <c r="G8" s="75"/>
    </row>
    <row r="9" spans="1:7" ht="19.850000000000001" customHeight="1">
      <c r="B9" s="81" t="s">
        <v>444</v>
      </c>
      <c r="C9" s="11" t="s">
        <v>486</v>
      </c>
      <c r="D9" s="11" t="s">
        <v>448</v>
      </c>
      <c r="E9" s="11" t="s">
        <v>449</v>
      </c>
      <c r="F9" s="11" t="s">
        <v>450</v>
      </c>
      <c r="G9" s="11" t="s">
        <v>451</v>
      </c>
    </row>
    <row r="10" spans="1:7" ht="18.95" customHeight="1">
      <c r="B10" s="81"/>
      <c r="C10" s="14"/>
      <c r="D10" s="10"/>
      <c r="E10" s="10"/>
      <c r="F10" s="10"/>
      <c r="G10" s="15"/>
    </row>
    <row r="11" spans="1:7">
      <c r="B11" s="66" t="s">
        <v>487</v>
      </c>
      <c r="C11" s="66"/>
      <c r="D11" s="66"/>
      <c r="E11" s="66"/>
      <c r="F11" s="66"/>
      <c r="G11" s="66"/>
    </row>
  </sheetData>
  <mergeCells count="9">
    <mergeCell ref="C7:G7"/>
    <mergeCell ref="C8:G8"/>
    <mergeCell ref="B11:G11"/>
    <mergeCell ref="B9:B10"/>
    <mergeCell ref="B2:G2"/>
    <mergeCell ref="C3:F3"/>
    <mergeCell ref="C4:E4"/>
    <mergeCell ref="C5:G5"/>
    <mergeCell ref="C6:G6"/>
  </mergeCells>
  <phoneticPr fontId="34" type="noConversion"/>
  <pageMargins left="0.75" right="0.75" top="0.26874999999999999" bottom="0.26874999999999999" header="0" footer="0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409"/>
  <sheetViews>
    <sheetView tabSelected="1" topLeftCell="A23" workbookViewId="0">
      <selection activeCell="Q24" sqref="Q24"/>
    </sheetView>
  </sheetViews>
  <sheetFormatPr defaultColWidth="9" defaultRowHeight="14.55"/>
  <cols>
    <col min="1" max="1" width="9.21875" customWidth="1"/>
    <col min="2" max="2" width="9.77734375" customWidth="1"/>
    <col min="3" max="3" width="11" customWidth="1"/>
    <col min="4" max="5" width="10.21875" customWidth="1"/>
    <col min="6" max="11" width="5.109375" customWidth="1"/>
    <col min="12" max="13" width="10.21875" customWidth="1"/>
  </cols>
  <sheetData>
    <row r="1" spans="1:13" ht="16.350000000000001" customHeight="1">
      <c r="A1" s="1" t="s">
        <v>488</v>
      </c>
    </row>
    <row r="2" spans="1:13" ht="48.25" customHeight="1">
      <c r="A2" s="82" t="s">
        <v>489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1:13" ht="25.9" customHeight="1">
      <c r="A3" s="2" t="s">
        <v>478</v>
      </c>
      <c r="B3" s="83" t="s">
        <v>490</v>
      </c>
      <c r="C3" s="83"/>
      <c r="D3" s="83"/>
      <c r="E3" s="83"/>
      <c r="F3" s="83"/>
      <c r="G3" s="83"/>
      <c r="H3" s="83"/>
      <c r="I3" s="83"/>
      <c r="J3" s="83"/>
      <c r="K3" s="84" t="s">
        <v>7</v>
      </c>
      <c r="L3" s="84"/>
      <c r="M3" s="84"/>
    </row>
    <row r="4" spans="1:13" ht="26.05" customHeight="1">
      <c r="A4" s="3" t="s">
        <v>491</v>
      </c>
      <c r="B4" s="85" t="s">
        <v>492</v>
      </c>
      <c r="C4" s="85"/>
      <c r="D4" s="85"/>
      <c r="E4" s="85"/>
      <c r="F4" s="85"/>
      <c r="G4" s="86" t="s">
        <v>480</v>
      </c>
      <c r="H4" s="86"/>
      <c r="I4" s="86" t="s">
        <v>1</v>
      </c>
      <c r="J4" s="86"/>
      <c r="K4" s="86"/>
      <c r="L4" s="86"/>
      <c r="M4" s="86"/>
    </row>
    <row r="5" spans="1:13" ht="26.05" customHeight="1">
      <c r="A5" s="3" t="s">
        <v>493</v>
      </c>
      <c r="B5" s="86">
        <v>10</v>
      </c>
      <c r="C5" s="86"/>
      <c r="D5" s="86"/>
      <c r="E5" s="86"/>
      <c r="F5" s="86"/>
      <c r="G5" s="86" t="s">
        <v>494</v>
      </c>
      <c r="H5" s="86"/>
      <c r="I5" s="86" t="s">
        <v>495</v>
      </c>
      <c r="J5" s="86"/>
      <c r="K5" s="86"/>
      <c r="L5" s="86"/>
      <c r="M5" s="86"/>
    </row>
    <row r="6" spans="1:13" ht="26.05" customHeight="1">
      <c r="A6" s="86" t="s">
        <v>496</v>
      </c>
      <c r="B6" s="80">
        <v>21.99</v>
      </c>
      <c r="C6" s="80"/>
      <c r="D6" s="80"/>
      <c r="E6" s="80"/>
      <c r="F6" s="80"/>
      <c r="G6" s="86" t="s">
        <v>497</v>
      </c>
      <c r="H6" s="86"/>
      <c r="I6" s="80">
        <v>21.99</v>
      </c>
      <c r="J6" s="80"/>
      <c r="K6" s="80"/>
      <c r="L6" s="80"/>
      <c r="M6" s="80"/>
    </row>
    <row r="7" spans="1:13" ht="26.05" customHeight="1">
      <c r="A7" s="86"/>
      <c r="B7" s="80"/>
      <c r="C7" s="80"/>
      <c r="D7" s="80"/>
      <c r="E7" s="80"/>
      <c r="F7" s="80"/>
      <c r="G7" s="86" t="s">
        <v>498</v>
      </c>
      <c r="H7" s="86"/>
      <c r="I7" s="80"/>
      <c r="J7" s="80"/>
      <c r="K7" s="80"/>
      <c r="L7" s="80"/>
      <c r="M7" s="80"/>
    </row>
    <row r="8" spans="1:13" ht="81.400000000000006" customHeight="1">
      <c r="A8" s="3" t="s">
        <v>499</v>
      </c>
      <c r="B8" s="87" t="s">
        <v>500</v>
      </c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</row>
    <row r="9" spans="1:13" ht="81.400000000000006" customHeight="1">
      <c r="A9" s="3" t="s">
        <v>484</v>
      </c>
      <c r="B9" s="87" t="s">
        <v>501</v>
      </c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</row>
    <row r="10" spans="1:13" ht="81.400000000000006" customHeight="1">
      <c r="A10" s="3" t="s">
        <v>485</v>
      </c>
      <c r="B10" s="87" t="s">
        <v>502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</row>
    <row r="11" spans="1:13" ht="26.05" customHeight="1">
      <c r="A11" s="86" t="s">
        <v>444</v>
      </c>
      <c r="B11" s="3" t="s">
        <v>445</v>
      </c>
      <c r="C11" s="3" t="s">
        <v>446</v>
      </c>
      <c r="D11" s="86" t="s">
        <v>503</v>
      </c>
      <c r="E11" s="86"/>
      <c r="F11" s="86" t="s">
        <v>448</v>
      </c>
      <c r="G11" s="86"/>
      <c r="H11" s="86" t="s">
        <v>449</v>
      </c>
      <c r="I11" s="86"/>
      <c r="J11" s="86" t="s">
        <v>450</v>
      </c>
      <c r="K11" s="86"/>
      <c r="L11" s="3" t="s">
        <v>451</v>
      </c>
      <c r="M11" s="3" t="s">
        <v>452</v>
      </c>
    </row>
    <row r="12" spans="1:13" ht="19.55" customHeight="1">
      <c r="A12" s="86"/>
      <c r="B12" s="4" t="s">
        <v>453</v>
      </c>
      <c r="C12" s="4" t="s">
        <v>469</v>
      </c>
      <c r="D12" s="87" t="s">
        <v>504</v>
      </c>
      <c r="E12" s="87"/>
      <c r="F12" s="86" t="s">
        <v>456</v>
      </c>
      <c r="G12" s="86"/>
      <c r="H12" s="86"/>
      <c r="I12" s="86"/>
      <c r="J12" s="86" t="s">
        <v>471</v>
      </c>
      <c r="K12" s="86"/>
      <c r="L12" s="3" t="s">
        <v>505</v>
      </c>
      <c r="M12" s="3" t="s">
        <v>506</v>
      </c>
    </row>
    <row r="13" spans="1:13" ht="25" customHeight="1">
      <c r="A13" s="86"/>
      <c r="B13" s="4" t="s">
        <v>461</v>
      </c>
      <c r="C13" s="4" t="s">
        <v>462</v>
      </c>
      <c r="D13" s="87" t="s">
        <v>507</v>
      </c>
      <c r="E13" s="87"/>
      <c r="F13" s="86" t="s">
        <v>508</v>
      </c>
      <c r="G13" s="86"/>
      <c r="H13" s="86" t="s">
        <v>457</v>
      </c>
      <c r="I13" s="86"/>
      <c r="J13" s="86" t="s">
        <v>458</v>
      </c>
      <c r="K13" s="86"/>
      <c r="L13" s="3" t="s">
        <v>459</v>
      </c>
      <c r="M13" s="3" t="s">
        <v>506</v>
      </c>
    </row>
    <row r="14" spans="1:13" ht="19.55" customHeight="1">
      <c r="A14" s="86"/>
      <c r="B14" s="4" t="s">
        <v>453</v>
      </c>
      <c r="C14" s="4" t="s">
        <v>464</v>
      </c>
      <c r="D14" s="87" t="s">
        <v>509</v>
      </c>
      <c r="E14" s="87"/>
      <c r="F14" s="86" t="s">
        <v>456</v>
      </c>
      <c r="G14" s="86"/>
      <c r="H14" s="86" t="s">
        <v>510</v>
      </c>
      <c r="I14" s="86"/>
      <c r="J14" s="86" t="s">
        <v>467</v>
      </c>
      <c r="K14" s="86"/>
      <c r="L14" s="3" t="s">
        <v>511</v>
      </c>
      <c r="M14" s="3" t="s">
        <v>460</v>
      </c>
    </row>
    <row r="15" spans="1:13" ht="19.55" customHeight="1">
      <c r="A15" s="86"/>
      <c r="B15" s="4" t="s">
        <v>453</v>
      </c>
      <c r="C15" s="4" t="s">
        <v>464</v>
      </c>
      <c r="D15" s="87" t="s">
        <v>512</v>
      </c>
      <c r="E15" s="87"/>
      <c r="F15" s="86" t="s">
        <v>456</v>
      </c>
      <c r="G15" s="86"/>
      <c r="H15" s="86" t="s">
        <v>513</v>
      </c>
      <c r="I15" s="86"/>
      <c r="J15" s="86" t="s">
        <v>467</v>
      </c>
      <c r="K15" s="86"/>
      <c r="L15" s="3" t="s">
        <v>228</v>
      </c>
      <c r="M15" s="3" t="s">
        <v>506</v>
      </c>
    </row>
    <row r="16" spans="1:13" ht="25" customHeight="1">
      <c r="A16" s="86"/>
      <c r="B16" s="4" t="s">
        <v>473</v>
      </c>
      <c r="C16" s="4" t="s">
        <v>474</v>
      </c>
      <c r="D16" s="87" t="s">
        <v>514</v>
      </c>
      <c r="E16" s="87"/>
      <c r="F16" s="86" t="s">
        <v>456</v>
      </c>
      <c r="G16" s="86"/>
      <c r="H16" s="86"/>
      <c r="I16" s="86"/>
      <c r="J16" s="86" t="s">
        <v>471</v>
      </c>
      <c r="K16" s="86"/>
      <c r="L16" s="3" t="s">
        <v>515</v>
      </c>
      <c r="M16" s="3" t="s">
        <v>506</v>
      </c>
    </row>
    <row r="17" spans="1:13" ht="48.25" customHeight="1">
      <c r="A17" s="82" t="s">
        <v>489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</row>
    <row r="18" spans="1:13" ht="25.9" customHeight="1">
      <c r="A18" s="2" t="s">
        <v>478</v>
      </c>
      <c r="B18" s="83" t="s">
        <v>490</v>
      </c>
      <c r="C18" s="83"/>
      <c r="D18" s="83"/>
      <c r="E18" s="83"/>
      <c r="F18" s="83"/>
      <c r="G18" s="83"/>
      <c r="H18" s="83"/>
      <c r="I18" s="83"/>
      <c r="J18" s="83"/>
      <c r="K18" s="84" t="s">
        <v>7</v>
      </c>
      <c r="L18" s="84"/>
      <c r="M18" s="84"/>
    </row>
    <row r="19" spans="1:13" ht="26.05" customHeight="1">
      <c r="A19" s="3" t="s">
        <v>491</v>
      </c>
      <c r="B19" s="85" t="s">
        <v>516</v>
      </c>
      <c r="C19" s="85"/>
      <c r="D19" s="85"/>
      <c r="E19" s="85"/>
      <c r="F19" s="85"/>
      <c r="G19" s="86" t="s">
        <v>480</v>
      </c>
      <c r="H19" s="86"/>
      <c r="I19" s="86" t="s">
        <v>1</v>
      </c>
      <c r="J19" s="86"/>
      <c r="K19" s="86"/>
      <c r="L19" s="86"/>
      <c r="M19" s="86"/>
    </row>
    <row r="20" spans="1:13" ht="26.05" customHeight="1">
      <c r="A20" s="3" t="s">
        <v>493</v>
      </c>
      <c r="B20" s="86">
        <v>10</v>
      </c>
      <c r="C20" s="86"/>
      <c r="D20" s="86"/>
      <c r="E20" s="86"/>
      <c r="F20" s="86"/>
      <c r="G20" s="86" t="s">
        <v>494</v>
      </c>
      <c r="H20" s="86"/>
      <c r="I20" s="86" t="s">
        <v>495</v>
      </c>
      <c r="J20" s="86"/>
      <c r="K20" s="86"/>
      <c r="L20" s="86"/>
      <c r="M20" s="86"/>
    </row>
    <row r="21" spans="1:13" ht="26.05" customHeight="1">
      <c r="A21" s="86" t="s">
        <v>496</v>
      </c>
      <c r="B21" s="80">
        <v>9.1199999999999992</v>
      </c>
      <c r="C21" s="80"/>
      <c r="D21" s="80"/>
      <c r="E21" s="80"/>
      <c r="F21" s="80"/>
      <c r="G21" s="86" t="s">
        <v>497</v>
      </c>
      <c r="H21" s="86"/>
      <c r="I21" s="80">
        <v>9.1199999999999992</v>
      </c>
      <c r="J21" s="80"/>
      <c r="K21" s="80"/>
      <c r="L21" s="80"/>
      <c r="M21" s="80"/>
    </row>
    <row r="22" spans="1:13" ht="26.05" customHeight="1">
      <c r="A22" s="86"/>
      <c r="B22" s="80"/>
      <c r="C22" s="80"/>
      <c r="D22" s="80"/>
      <c r="E22" s="80"/>
      <c r="F22" s="80"/>
      <c r="G22" s="86" t="s">
        <v>498</v>
      </c>
      <c r="H22" s="86"/>
      <c r="I22" s="80"/>
      <c r="J22" s="80"/>
      <c r="K22" s="80"/>
      <c r="L22" s="80"/>
      <c r="M22" s="80"/>
    </row>
    <row r="23" spans="1:13" ht="81.400000000000006" customHeight="1">
      <c r="A23" s="3" t="s">
        <v>499</v>
      </c>
      <c r="B23" s="87" t="s">
        <v>517</v>
      </c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</row>
    <row r="24" spans="1:13" ht="81.400000000000006" customHeight="1">
      <c r="A24" s="3" t="s">
        <v>484</v>
      </c>
      <c r="B24" s="87" t="s">
        <v>501</v>
      </c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</row>
    <row r="25" spans="1:13" ht="81.400000000000006" customHeight="1">
      <c r="A25" s="3" t="s">
        <v>485</v>
      </c>
      <c r="B25" s="87" t="s">
        <v>518</v>
      </c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</row>
    <row r="26" spans="1:13" ht="26.05" customHeight="1">
      <c r="A26" s="86" t="s">
        <v>444</v>
      </c>
      <c r="B26" s="3" t="s">
        <v>445</v>
      </c>
      <c r="C26" s="3" t="s">
        <v>446</v>
      </c>
      <c r="D26" s="86" t="s">
        <v>503</v>
      </c>
      <c r="E26" s="86"/>
      <c r="F26" s="86" t="s">
        <v>448</v>
      </c>
      <c r="G26" s="86"/>
      <c r="H26" s="86" t="s">
        <v>449</v>
      </c>
      <c r="I26" s="86"/>
      <c r="J26" s="86" t="s">
        <v>450</v>
      </c>
      <c r="K26" s="86"/>
      <c r="L26" s="3" t="s">
        <v>451</v>
      </c>
      <c r="M26" s="3" t="s">
        <v>452</v>
      </c>
    </row>
    <row r="27" spans="1:13" ht="19.55" customHeight="1">
      <c r="A27" s="86"/>
      <c r="B27" s="4" t="s">
        <v>453</v>
      </c>
      <c r="C27" s="4" t="s">
        <v>519</v>
      </c>
      <c r="D27" s="87" t="s">
        <v>520</v>
      </c>
      <c r="E27" s="87"/>
      <c r="F27" s="86" t="s">
        <v>456</v>
      </c>
      <c r="G27" s="86"/>
      <c r="H27" s="86" t="s">
        <v>457</v>
      </c>
      <c r="I27" s="86"/>
      <c r="J27" s="86" t="s">
        <v>467</v>
      </c>
      <c r="K27" s="86"/>
      <c r="L27" s="3" t="s">
        <v>521</v>
      </c>
      <c r="M27" s="3" t="s">
        <v>506</v>
      </c>
    </row>
    <row r="28" spans="1:13" ht="25" customHeight="1">
      <c r="A28" s="86"/>
      <c r="B28" s="4" t="s">
        <v>461</v>
      </c>
      <c r="C28" s="4" t="s">
        <v>462</v>
      </c>
      <c r="D28" s="87" t="s">
        <v>463</v>
      </c>
      <c r="E28" s="87"/>
      <c r="F28" s="86" t="s">
        <v>508</v>
      </c>
      <c r="G28" s="86"/>
      <c r="H28" s="86" t="s">
        <v>457</v>
      </c>
      <c r="I28" s="86"/>
      <c r="J28" s="86" t="s">
        <v>458</v>
      </c>
      <c r="K28" s="86"/>
      <c r="L28" s="3" t="s">
        <v>459</v>
      </c>
      <c r="M28" s="3" t="s">
        <v>506</v>
      </c>
    </row>
    <row r="29" spans="1:13" ht="19.55" customHeight="1">
      <c r="A29" s="86"/>
      <c r="B29" s="4" t="s">
        <v>453</v>
      </c>
      <c r="C29" s="4" t="s">
        <v>464</v>
      </c>
      <c r="D29" s="87" t="s">
        <v>744</v>
      </c>
      <c r="E29" s="87"/>
      <c r="F29" s="86" t="s">
        <v>456</v>
      </c>
      <c r="G29" s="86"/>
      <c r="H29" s="86" t="s">
        <v>522</v>
      </c>
      <c r="I29" s="86"/>
      <c r="J29" s="86" t="s">
        <v>458</v>
      </c>
      <c r="K29" s="86"/>
      <c r="L29" s="3" t="s">
        <v>511</v>
      </c>
      <c r="M29" s="3" t="s">
        <v>460</v>
      </c>
    </row>
    <row r="30" spans="1:13" ht="19.55" customHeight="1">
      <c r="A30" s="86"/>
      <c r="B30" s="4" t="s">
        <v>453</v>
      </c>
      <c r="C30" s="4" t="s">
        <v>464</v>
      </c>
      <c r="D30" s="87" t="s">
        <v>523</v>
      </c>
      <c r="E30" s="87"/>
      <c r="F30" s="86" t="s">
        <v>456</v>
      </c>
      <c r="G30" s="86"/>
      <c r="H30" s="86" t="s">
        <v>522</v>
      </c>
      <c r="I30" s="86"/>
      <c r="J30" s="86" t="s">
        <v>458</v>
      </c>
      <c r="K30" s="86"/>
      <c r="L30" s="3" t="s">
        <v>524</v>
      </c>
      <c r="M30" s="3" t="s">
        <v>506</v>
      </c>
    </row>
    <row r="31" spans="1:13" ht="38" customHeight="1">
      <c r="A31" s="86"/>
      <c r="B31" s="4" t="s">
        <v>473</v>
      </c>
      <c r="C31" s="4" t="s">
        <v>525</v>
      </c>
      <c r="D31" s="87" t="s">
        <v>526</v>
      </c>
      <c r="E31" s="87"/>
      <c r="F31" s="86" t="s">
        <v>456</v>
      </c>
      <c r="G31" s="86"/>
      <c r="H31" s="86"/>
      <c r="I31" s="86"/>
      <c r="J31" s="86" t="s">
        <v>471</v>
      </c>
      <c r="K31" s="86"/>
      <c r="L31" s="3" t="s">
        <v>527</v>
      </c>
      <c r="M31" s="3" t="s">
        <v>506</v>
      </c>
    </row>
    <row r="32" spans="1:13" ht="48.25" customHeight="1">
      <c r="A32" s="82" t="s">
        <v>489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</row>
    <row r="33" spans="1:13" ht="25.9" customHeight="1">
      <c r="A33" s="2" t="s">
        <v>478</v>
      </c>
      <c r="B33" s="83" t="s">
        <v>490</v>
      </c>
      <c r="C33" s="83"/>
      <c r="D33" s="83"/>
      <c r="E33" s="83"/>
      <c r="F33" s="83"/>
      <c r="G33" s="83"/>
      <c r="H33" s="83"/>
      <c r="I33" s="83"/>
      <c r="J33" s="83"/>
      <c r="K33" s="84" t="s">
        <v>7</v>
      </c>
      <c r="L33" s="84"/>
      <c r="M33" s="84"/>
    </row>
    <row r="34" spans="1:13" ht="26.05" customHeight="1">
      <c r="A34" s="3" t="s">
        <v>491</v>
      </c>
      <c r="B34" s="85" t="s">
        <v>528</v>
      </c>
      <c r="C34" s="85"/>
      <c r="D34" s="85"/>
      <c r="E34" s="85"/>
      <c r="F34" s="85"/>
      <c r="G34" s="86" t="s">
        <v>480</v>
      </c>
      <c r="H34" s="86"/>
      <c r="I34" s="86" t="s">
        <v>1</v>
      </c>
      <c r="J34" s="86"/>
      <c r="K34" s="86"/>
      <c r="L34" s="86"/>
      <c r="M34" s="86"/>
    </row>
    <row r="35" spans="1:13" ht="26.05" customHeight="1">
      <c r="A35" s="3" t="s">
        <v>493</v>
      </c>
      <c r="B35" s="86">
        <v>10</v>
      </c>
      <c r="C35" s="86"/>
      <c r="D35" s="86"/>
      <c r="E35" s="86"/>
      <c r="F35" s="86"/>
      <c r="G35" s="86" t="s">
        <v>494</v>
      </c>
      <c r="H35" s="86"/>
      <c r="I35" s="86" t="s">
        <v>495</v>
      </c>
      <c r="J35" s="86"/>
      <c r="K35" s="86"/>
      <c r="L35" s="86"/>
      <c r="M35" s="86"/>
    </row>
    <row r="36" spans="1:13" ht="26.05" customHeight="1">
      <c r="A36" s="86" t="s">
        <v>496</v>
      </c>
      <c r="B36" s="80">
        <v>9.8000000000000007</v>
      </c>
      <c r="C36" s="80"/>
      <c r="D36" s="80"/>
      <c r="E36" s="80"/>
      <c r="F36" s="80"/>
      <c r="G36" s="86" t="s">
        <v>497</v>
      </c>
      <c r="H36" s="86"/>
      <c r="I36" s="80">
        <v>9.8000000000000007</v>
      </c>
      <c r="J36" s="80"/>
      <c r="K36" s="80"/>
      <c r="L36" s="80"/>
      <c r="M36" s="80"/>
    </row>
    <row r="37" spans="1:13" ht="26.05" customHeight="1">
      <c r="A37" s="86"/>
      <c r="B37" s="80"/>
      <c r="C37" s="80"/>
      <c r="D37" s="80"/>
      <c r="E37" s="80"/>
      <c r="F37" s="80"/>
      <c r="G37" s="86" t="s">
        <v>498</v>
      </c>
      <c r="H37" s="86"/>
      <c r="I37" s="80"/>
      <c r="J37" s="80"/>
      <c r="K37" s="80"/>
      <c r="L37" s="80"/>
      <c r="M37" s="80"/>
    </row>
    <row r="38" spans="1:13" ht="81.400000000000006" customHeight="1">
      <c r="A38" s="3" t="s">
        <v>499</v>
      </c>
      <c r="B38" s="87" t="s">
        <v>529</v>
      </c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</row>
    <row r="39" spans="1:13" ht="81.400000000000006" customHeight="1">
      <c r="A39" s="3" t="s">
        <v>484</v>
      </c>
      <c r="B39" s="87" t="s">
        <v>501</v>
      </c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</row>
    <row r="40" spans="1:13" ht="81.400000000000006" customHeight="1">
      <c r="A40" s="3" t="s">
        <v>485</v>
      </c>
      <c r="B40" s="87" t="s">
        <v>530</v>
      </c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</row>
    <row r="41" spans="1:13" ht="26.05" customHeight="1">
      <c r="A41" s="86" t="s">
        <v>444</v>
      </c>
      <c r="B41" s="3" t="s">
        <v>445</v>
      </c>
      <c r="C41" s="3" t="s">
        <v>446</v>
      </c>
      <c r="D41" s="86" t="s">
        <v>503</v>
      </c>
      <c r="E41" s="86"/>
      <c r="F41" s="86" t="s">
        <v>448</v>
      </c>
      <c r="G41" s="86"/>
      <c r="H41" s="86" t="s">
        <v>449</v>
      </c>
      <c r="I41" s="86"/>
      <c r="J41" s="86" t="s">
        <v>450</v>
      </c>
      <c r="K41" s="86"/>
      <c r="L41" s="3" t="s">
        <v>451</v>
      </c>
      <c r="M41" s="3" t="s">
        <v>452</v>
      </c>
    </row>
    <row r="42" spans="1:13" ht="25" customHeight="1">
      <c r="A42" s="86"/>
      <c r="B42" s="4" t="s">
        <v>453</v>
      </c>
      <c r="C42" s="4" t="s">
        <v>531</v>
      </c>
      <c r="D42" s="87" t="s">
        <v>532</v>
      </c>
      <c r="E42" s="87"/>
      <c r="F42" s="86" t="s">
        <v>456</v>
      </c>
      <c r="G42" s="86"/>
      <c r="H42" s="86"/>
      <c r="I42" s="86"/>
      <c r="J42" s="86" t="s">
        <v>471</v>
      </c>
      <c r="K42" s="86"/>
      <c r="L42" s="3" t="s">
        <v>533</v>
      </c>
      <c r="M42" s="3" t="s">
        <v>506</v>
      </c>
    </row>
    <row r="43" spans="1:13" ht="19.55" customHeight="1">
      <c r="A43" s="86"/>
      <c r="B43" s="4" t="s">
        <v>453</v>
      </c>
      <c r="C43" s="4" t="s">
        <v>464</v>
      </c>
      <c r="D43" s="87" t="s">
        <v>534</v>
      </c>
      <c r="E43" s="87"/>
      <c r="F43" s="86" t="s">
        <v>456</v>
      </c>
      <c r="G43" s="86"/>
      <c r="H43" s="86" t="s">
        <v>457</v>
      </c>
      <c r="I43" s="86"/>
      <c r="J43" s="86" t="s">
        <v>458</v>
      </c>
      <c r="K43" s="86"/>
      <c r="L43" s="3" t="s">
        <v>535</v>
      </c>
      <c r="M43" s="3" t="s">
        <v>506</v>
      </c>
    </row>
    <row r="44" spans="1:13" ht="19.55" customHeight="1">
      <c r="A44" s="86"/>
      <c r="B44" s="4" t="s">
        <v>453</v>
      </c>
      <c r="C44" s="4" t="s">
        <v>464</v>
      </c>
      <c r="D44" s="87" t="s">
        <v>536</v>
      </c>
      <c r="E44" s="87"/>
      <c r="F44" s="86" t="s">
        <v>456</v>
      </c>
      <c r="G44" s="86"/>
      <c r="H44" s="86" t="s">
        <v>457</v>
      </c>
      <c r="I44" s="86"/>
      <c r="J44" s="86" t="s">
        <v>467</v>
      </c>
      <c r="K44" s="86"/>
      <c r="L44" s="3" t="s">
        <v>521</v>
      </c>
      <c r="M44" s="3" t="s">
        <v>506</v>
      </c>
    </row>
    <row r="45" spans="1:13" ht="25" customHeight="1">
      <c r="A45" s="86"/>
      <c r="B45" s="4" t="s">
        <v>461</v>
      </c>
      <c r="C45" s="4" t="s">
        <v>462</v>
      </c>
      <c r="D45" s="87" t="s">
        <v>463</v>
      </c>
      <c r="E45" s="87"/>
      <c r="F45" s="86" t="s">
        <v>508</v>
      </c>
      <c r="G45" s="86"/>
      <c r="H45" s="86" t="s">
        <v>457</v>
      </c>
      <c r="I45" s="86"/>
      <c r="J45" s="86" t="s">
        <v>458</v>
      </c>
      <c r="K45" s="86"/>
      <c r="L45" s="3" t="s">
        <v>459</v>
      </c>
      <c r="M45" s="3" t="s">
        <v>506</v>
      </c>
    </row>
    <row r="46" spans="1:13" ht="25" customHeight="1">
      <c r="A46" s="86"/>
      <c r="B46" s="4" t="s">
        <v>473</v>
      </c>
      <c r="C46" s="4" t="s">
        <v>537</v>
      </c>
      <c r="D46" s="87" t="s">
        <v>538</v>
      </c>
      <c r="E46" s="87"/>
      <c r="F46" s="86" t="s">
        <v>456</v>
      </c>
      <c r="G46" s="86"/>
      <c r="H46" s="86"/>
      <c r="I46" s="86"/>
      <c r="J46" s="86" t="s">
        <v>471</v>
      </c>
      <c r="K46" s="86"/>
      <c r="L46" s="3" t="s">
        <v>533</v>
      </c>
      <c r="M46" s="3" t="s">
        <v>460</v>
      </c>
    </row>
    <row r="47" spans="1:13" ht="48.25" customHeight="1">
      <c r="A47" s="82" t="s">
        <v>489</v>
      </c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</row>
    <row r="48" spans="1:13" ht="25.9" customHeight="1">
      <c r="A48" s="2" t="s">
        <v>478</v>
      </c>
      <c r="B48" s="83" t="s">
        <v>490</v>
      </c>
      <c r="C48" s="83"/>
      <c r="D48" s="83"/>
      <c r="E48" s="83"/>
      <c r="F48" s="83"/>
      <c r="G48" s="83"/>
      <c r="H48" s="83"/>
      <c r="I48" s="83"/>
      <c r="J48" s="83"/>
      <c r="K48" s="84" t="s">
        <v>7</v>
      </c>
      <c r="L48" s="84"/>
      <c r="M48" s="84"/>
    </row>
    <row r="49" spans="1:13" ht="26.05" customHeight="1">
      <c r="A49" s="3" t="s">
        <v>491</v>
      </c>
      <c r="B49" s="85" t="s">
        <v>539</v>
      </c>
      <c r="C49" s="85"/>
      <c r="D49" s="85"/>
      <c r="E49" s="85"/>
      <c r="F49" s="85"/>
      <c r="G49" s="86" t="s">
        <v>480</v>
      </c>
      <c r="H49" s="86"/>
      <c r="I49" s="86" t="s">
        <v>1</v>
      </c>
      <c r="J49" s="86"/>
      <c r="K49" s="86"/>
      <c r="L49" s="86"/>
      <c r="M49" s="86"/>
    </row>
    <row r="50" spans="1:13" ht="26.05" customHeight="1">
      <c r="A50" s="3" t="s">
        <v>493</v>
      </c>
      <c r="B50" s="86">
        <v>10</v>
      </c>
      <c r="C50" s="86"/>
      <c r="D50" s="86"/>
      <c r="E50" s="86"/>
      <c r="F50" s="86"/>
      <c r="G50" s="86" t="s">
        <v>494</v>
      </c>
      <c r="H50" s="86"/>
      <c r="I50" s="86" t="s">
        <v>495</v>
      </c>
      <c r="J50" s="86"/>
      <c r="K50" s="86"/>
      <c r="L50" s="86"/>
      <c r="M50" s="86"/>
    </row>
    <row r="51" spans="1:13" ht="26.05" customHeight="1">
      <c r="A51" s="86" t="s">
        <v>496</v>
      </c>
      <c r="B51" s="80">
        <v>15</v>
      </c>
      <c r="C51" s="80"/>
      <c r="D51" s="80"/>
      <c r="E51" s="80"/>
      <c r="F51" s="80"/>
      <c r="G51" s="86" t="s">
        <v>497</v>
      </c>
      <c r="H51" s="86"/>
      <c r="I51" s="80">
        <v>15</v>
      </c>
      <c r="J51" s="80"/>
      <c r="K51" s="80"/>
      <c r="L51" s="80"/>
      <c r="M51" s="80"/>
    </row>
    <row r="52" spans="1:13" ht="26.05" customHeight="1">
      <c r="A52" s="86"/>
      <c r="B52" s="80"/>
      <c r="C52" s="80"/>
      <c r="D52" s="80"/>
      <c r="E52" s="80"/>
      <c r="F52" s="80"/>
      <c r="G52" s="86" t="s">
        <v>498</v>
      </c>
      <c r="H52" s="86"/>
      <c r="I52" s="80"/>
      <c r="J52" s="80"/>
      <c r="K52" s="80"/>
      <c r="L52" s="80"/>
      <c r="M52" s="80"/>
    </row>
    <row r="53" spans="1:13" ht="81.400000000000006" customHeight="1">
      <c r="A53" s="3" t="s">
        <v>499</v>
      </c>
      <c r="B53" s="87" t="s">
        <v>540</v>
      </c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</row>
    <row r="54" spans="1:13" ht="81.400000000000006" customHeight="1">
      <c r="A54" s="3" t="s">
        <v>484</v>
      </c>
      <c r="B54" s="87" t="s">
        <v>501</v>
      </c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</row>
    <row r="55" spans="1:13" ht="81.400000000000006" customHeight="1">
      <c r="A55" s="3" t="s">
        <v>485</v>
      </c>
      <c r="B55" s="87" t="s">
        <v>541</v>
      </c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</row>
    <row r="56" spans="1:13" ht="26.05" customHeight="1">
      <c r="A56" s="86" t="s">
        <v>444</v>
      </c>
      <c r="B56" s="3" t="s">
        <v>445</v>
      </c>
      <c r="C56" s="3" t="s">
        <v>446</v>
      </c>
      <c r="D56" s="86" t="s">
        <v>503</v>
      </c>
      <c r="E56" s="86"/>
      <c r="F56" s="86" t="s">
        <v>448</v>
      </c>
      <c r="G56" s="86"/>
      <c r="H56" s="86" t="s">
        <v>449</v>
      </c>
      <c r="I56" s="86"/>
      <c r="J56" s="86" t="s">
        <v>450</v>
      </c>
      <c r="K56" s="86"/>
      <c r="L56" s="3" t="s">
        <v>451</v>
      </c>
      <c r="M56" s="3" t="s">
        <v>452</v>
      </c>
    </row>
    <row r="57" spans="1:13" ht="25" customHeight="1">
      <c r="A57" s="86"/>
      <c r="B57" s="4" t="s">
        <v>461</v>
      </c>
      <c r="C57" s="4" t="s">
        <v>462</v>
      </c>
      <c r="D57" s="87" t="s">
        <v>463</v>
      </c>
      <c r="E57" s="87"/>
      <c r="F57" s="86" t="s">
        <v>508</v>
      </c>
      <c r="G57" s="86"/>
      <c r="H57" s="86" t="s">
        <v>457</v>
      </c>
      <c r="I57" s="86"/>
      <c r="J57" s="86" t="s">
        <v>458</v>
      </c>
      <c r="K57" s="86"/>
      <c r="L57" s="3" t="s">
        <v>459</v>
      </c>
      <c r="M57" s="3" t="s">
        <v>506</v>
      </c>
    </row>
    <row r="58" spans="1:13" ht="25" customHeight="1">
      <c r="A58" s="86"/>
      <c r="B58" s="4" t="s">
        <v>453</v>
      </c>
      <c r="C58" s="4" t="s">
        <v>464</v>
      </c>
      <c r="D58" s="87" t="s">
        <v>542</v>
      </c>
      <c r="E58" s="87"/>
      <c r="F58" s="86" t="s">
        <v>456</v>
      </c>
      <c r="G58" s="86"/>
      <c r="H58" s="86" t="s">
        <v>457</v>
      </c>
      <c r="I58" s="86"/>
      <c r="J58" s="86" t="s">
        <v>458</v>
      </c>
      <c r="K58" s="86"/>
      <c r="L58" s="3" t="s">
        <v>535</v>
      </c>
      <c r="M58" s="3" t="s">
        <v>506</v>
      </c>
    </row>
    <row r="59" spans="1:13" ht="19.55" customHeight="1">
      <c r="A59" s="86"/>
      <c r="B59" s="4" t="s">
        <v>453</v>
      </c>
      <c r="C59" s="4" t="s">
        <v>464</v>
      </c>
      <c r="D59" s="87" t="s">
        <v>543</v>
      </c>
      <c r="E59" s="87"/>
      <c r="F59" s="86" t="s">
        <v>456</v>
      </c>
      <c r="G59" s="86"/>
      <c r="H59" s="86" t="s">
        <v>466</v>
      </c>
      <c r="I59" s="86"/>
      <c r="J59" s="86" t="s">
        <v>544</v>
      </c>
      <c r="K59" s="86"/>
      <c r="L59" s="3" t="s">
        <v>545</v>
      </c>
      <c r="M59" s="3" t="s">
        <v>506</v>
      </c>
    </row>
    <row r="60" spans="1:13" ht="25" customHeight="1">
      <c r="A60" s="86"/>
      <c r="B60" s="4" t="s">
        <v>453</v>
      </c>
      <c r="C60" s="4" t="s">
        <v>519</v>
      </c>
      <c r="D60" s="87" t="s">
        <v>546</v>
      </c>
      <c r="E60" s="87"/>
      <c r="F60" s="86" t="s">
        <v>456</v>
      </c>
      <c r="G60" s="86"/>
      <c r="H60" s="86"/>
      <c r="I60" s="86"/>
      <c r="J60" s="86" t="s">
        <v>471</v>
      </c>
      <c r="K60" s="86"/>
      <c r="L60" s="3" t="s">
        <v>515</v>
      </c>
      <c r="M60" s="3" t="s">
        <v>506</v>
      </c>
    </row>
    <row r="61" spans="1:13" ht="25" customHeight="1">
      <c r="A61" s="86"/>
      <c r="B61" s="4" t="s">
        <v>473</v>
      </c>
      <c r="C61" s="4" t="s">
        <v>537</v>
      </c>
      <c r="D61" s="87" t="s">
        <v>547</v>
      </c>
      <c r="E61" s="87"/>
      <c r="F61" s="86" t="s">
        <v>456</v>
      </c>
      <c r="G61" s="86"/>
      <c r="H61" s="86"/>
      <c r="I61" s="86"/>
      <c r="J61" s="86" t="s">
        <v>471</v>
      </c>
      <c r="K61" s="86"/>
      <c r="L61" s="3" t="s">
        <v>548</v>
      </c>
      <c r="M61" s="3" t="s">
        <v>460</v>
      </c>
    </row>
    <row r="62" spans="1:13" ht="48.25" customHeight="1">
      <c r="A62" s="82" t="s">
        <v>489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</row>
    <row r="63" spans="1:13" ht="25.9" customHeight="1">
      <c r="A63" s="2" t="s">
        <v>478</v>
      </c>
      <c r="B63" s="83" t="s">
        <v>490</v>
      </c>
      <c r="C63" s="83"/>
      <c r="D63" s="83"/>
      <c r="E63" s="83"/>
      <c r="F63" s="83"/>
      <c r="G63" s="83"/>
      <c r="H63" s="83"/>
      <c r="I63" s="83"/>
      <c r="J63" s="83"/>
      <c r="K63" s="84" t="s">
        <v>7</v>
      </c>
      <c r="L63" s="84"/>
      <c r="M63" s="84"/>
    </row>
    <row r="64" spans="1:13" ht="26.05" customHeight="1">
      <c r="A64" s="3" t="s">
        <v>491</v>
      </c>
      <c r="B64" s="85" t="s">
        <v>549</v>
      </c>
      <c r="C64" s="85"/>
      <c r="D64" s="85"/>
      <c r="E64" s="85"/>
      <c r="F64" s="85"/>
      <c r="G64" s="86" t="s">
        <v>480</v>
      </c>
      <c r="H64" s="86"/>
      <c r="I64" s="86" t="s">
        <v>1</v>
      </c>
      <c r="J64" s="86"/>
      <c r="K64" s="86"/>
      <c r="L64" s="86"/>
      <c r="M64" s="86"/>
    </row>
    <row r="65" spans="1:13" ht="26.05" customHeight="1">
      <c r="A65" s="3" t="s">
        <v>493</v>
      </c>
      <c r="B65" s="86">
        <v>10</v>
      </c>
      <c r="C65" s="86"/>
      <c r="D65" s="86"/>
      <c r="E65" s="86"/>
      <c r="F65" s="86"/>
      <c r="G65" s="86" t="s">
        <v>494</v>
      </c>
      <c r="H65" s="86"/>
      <c r="I65" s="86" t="s">
        <v>495</v>
      </c>
      <c r="J65" s="86"/>
      <c r="K65" s="86"/>
      <c r="L65" s="86"/>
      <c r="M65" s="86"/>
    </row>
    <row r="66" spans="1:13" ht="26.05" customHeight="1">
      <c r="A66" s="86" t="s">
        <v>496</v>
      </c>
      <c r="B66" s="80">
        <v>30</v>
      </c>
      <c r="C66" s="80"/>
      <c r="D66" s="80"/>
      <c r="E66" s="80"/>
      <c r="F66" s="80"/>
      <c r="G66" s="86" t="s">
        <v>497</v>
      </c>
      <c r="H66" s="86"/>
      <c r="I66" s="80">
        <v>30</v>
      </c>
      <c r="J66" s="80"/>
      <c r="K66" s="80"/>
      <c r="L66" s="80"/>
      <c r="M66" s="80"/>
    </row>
    <row r="67" spans="1:13" ht="26.05" customHeight="1">
      <c r="A67" s="86"/>
      <c r="B67" s="80"/>
      <c r="C67" s="80"/>
      <c r="D67" s="80"/>
      <c r="E67" s="80"/>
      <c r="F67" s="80"/>
      <c r="G67" s="86" t="s">
        <v>498</v>
      </c>
      <c r="H67" s="86"/>
      <c r="I67" s="80"/>
      <c r="J67" s="80"/>
      <c r="K67" s="80"/>
      <c r="L67" s="80"/>
      <c r="M67" s="80"/>
    </row>
    <row r="68" spans="1:13" ht="81.400000000000006" customHeight="1">
      <c r="A68" s="3" t="s">
        <v>499</v>
      </c>
      <c r="B68" s="87" t="s">
        <v>550</v>
      </c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</row>
    <row r="69" spans="1:13" ht="81.400000000000006" customHeight="1">
      <c r="A69" s="3" t="s">
        <v>484</v>
      </c>
      <c r="B69" s="87" t="s">
        <v>501</v>
      </c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</row>
    <row r="70" spans="1:13" ht="81.400000000000006" customHeight="1">
      <c r="A70" s="3" t="s">
        <v>485</v>
      </c>
      <c r="B70" s="87" t="s">
        <v>551</v>
      </c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</row>
    <row r="71" spans="1:13" ht="26.05" customHeight="1">
      <c r="A71" s="86" t="s">
        <v>444</v>
      </c>
      <c r="B71" s="3" t="s">
        <v>445</v>
      </c>
      <c r="C71" s="3" t="s">
        <v>446</v>
      </c>
      <c r="D71" s="86" t="s">
        <v>503</v>
      </c>
      <c r="E71" s="86"/>
      <c r="F71" s="86" t="s">
        <v>448</v>
      </c>
      <c r="G71" s="86"/>
      <c r="H71" s="86" t="s">
        <v>449</v>
      </c>
      <c r="I71" s="86"/>
      <c r="J71" s="86" t="s">
        <v>450</v>
      </c>
      <c r="K71" s="86"/>
      <c r="L71" s="3" t="s">
        <v>451</v>
      </c>
      <c r="M71" s="3" t="s">
        <v>452</v>
      </c>
    </row>
    <row r="72" spans="1:13" ht="25" customHeight="1">
      <c r="A72" s="86"/>
      <c r="B72" s="4" t="s">
        <v>473</v>
      </c>
      <c r="C72" s="4" t="s">
        <v>474</v>
      </c>
      <c r="D72" s="87" t="s">
        <v>552</v>
      </c>
      <c r="E72" s="87"/>
      <c r="F72" s="86" t="s">
        <v>456</v>
      </c>
      <c r="G72" s="86"/>
      <c r="H72" s="86"/>
      <c r="I72" s="86"/>
      <c r="J72" s="86" t="s">
        <v>471</v>
      </c>
      <c r="K72" s="86"/>
      <c r="L72" s="3" t="s">
        <v>505</v>
      </c>
      <c r="M72" s="3" t="s">
        <v>506</v>
      </c>
    </row>
    <row r="73" spans="1:13" ht="19.55" customHeight="1">
      <c r="A73" s="86"/>
      <c r="B73" s="4" t="s">
        <v>453</v>
      </c>
      <c r="C73" s="4" t="s">
        <v>464</v>
      </c>
      <c r="D73" s="87" t="s">
        <v>553</v>
      </c>
      <c r="E73" s="87"/>
      <c r="F73" s="86" t="s">
        <v>456</v>
      </c>
      <c r="G73" s="86"/>
      <c r="H73" s="86" t="s">
        <v>554</v>
      </c>
      <c r="I73" s="86"/>
      <c r="J73" s="86" t="s">
        <v>458</v>
      </c>
      <c r="K73" s="86"/>
      <c r="L73" s="3" t="s">
        <v>555</v>
      </c>
      <c r="M73" s="3" t="s">
        <v>506</v>
      </c>
    </row>
    <row r="74" spans="1:13" ht="25" customHeight="1">
      <c r="A74" s="86"/>
      <c r="B74" s="4" t="s">
        <v>461</v>
      </c>
      <c r="C74" s="4" t="s">
        <v>462</v>
      </c>
      <c r="D74" s="87" t="s">
        <v>556</v>
      </c>
      <c r="E74" s="87"/>
      <c r="F74" s="86" t="s">
        <v>508</v>
      </c>
      <c r="G74" s="86"/>
      <c r="H74" s="86" t="s">
        <v>457</v>
      </c>
      <c r="I74" s="86"/>
      <c r="J74" s="86" t="s">
        <v>458</v>
      </c>
      <c r="K74" s="86"/>
      <c r="L74" s="3" t="s">
        <v>459</v>
      </c>
      <c r="M74" s="3" t="s">
        <v>506</v>
      </c>
    </row>
    <row r="75" spans="1:13" ht="19.55" customHeight="1">
      <c r="A75" s="86"/>
      <c r="B75" s="4" t="s">
        <v>453</v>
      </c>
      <c r="C75" s="4" t="s">
        <v>519</v>
      </c>
      <c r="D75" s="87" t="s">
        <v>557</v>
      </c>
      <c r="E75" s="87"/>
      <c r="F75" s="86" t="s">
        <v>456</v>
      </c>
      <c r="G75" s="86"/>
      <c r="H75" s="86" t="s">
        <v>457</v>
      </c>
      <c r="I75" s="86"/>
      <c r="J75" s="86" t="s">
        <v>467</v>
      </c>
      <c r="K75" s="86"/>
      <c r="L75" s="3" t="s">
        <v>521</v>
      </c>
      <c r="M75" s="3" t="s">
        <v>460</v>
      </c>
    </row>
    <row r="76" spans="1:13" ht="19.55" customHeight="1">
      <c r="A76" s="86"/>
      <c r="B76" s="4" t="s">
        <v>453</v>
      </c>
      <c r="C76" s="4" t="s">
        <v>464</v>
      </c>
      <c r="D76" s="87" t="s">
        <v>558</v>
      </c>
      <c r="E76" s="87"/>
      <c r="F76" s="86" t="s">
        <v>456</v>
      </c>
      <c r="G76" s="86"/>
      <c r="H76" s="86" t="s">
        <v>510</v>
      </c>
      <c r="I76" s="86"/>
      <c r="J76" s="86" t="s">
        <v>467</v>
      </c>
      <c r="K76" s="86"/>
      <c r="L76" s="3" t="s">
        <v>559</v>
      </c>
      <c r="M76" s="3" t="s">
        <v>506</v>
      </c>
    </row>
    <row r="77" spans="1:13" ht="48.25" customHeight="1">
      <c r="A77" s="82" t="s">
        <v>489</v>
      </c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</row>
    <row r="78" spans="1:13" ht="25.9" customHeight="1">
      <c r="A78" s="2" t="s">
        <v>478</v>
      </c>
      <c r="B78" s="83" t="s">
        <v>490</v>
      </c>
      <c r="C78" s="83"/>
      <c r="D78" s="83"/>
      <c r="E78" s="83"/>
      <c r="F78" s="83"/>
      <c r="G78" s="83"/>
      <c r="H78" s="83"/>
      <c r="I78" s="83"/>
      <c r="J78" s="83"/>
      <c r="K78" s="84" t="s">
        <v>7</v>
      </c>
      <c r="L78" s="84"/>
      <c r="M78" s="84"/>
    </row>
    <row r="79" spans="1:13" ht="26.05" customHeight="1">
      <c r="A79" s="3" t="s">
        <v>491</v>
      </c>
      <c r="B79" s="85" t="s">
        <v>560</v>
      </c>
      <c r="C79" s="85"/>
      <c r="D79" s="85"/>
      <c r="E79" s="85"/>
      <c r="F79" s="85"/>
      <c r="G79" s="86" t="s">
        <v>480</v>
      </c>
      <c r="H79" s="86"/>
      <c r="I79" s="86" t="s">
        <v>1</v>
      </c>
      <c r="J79" s="86"/>
      <c r="K79" s="86"/>
      <c r="L79" s="86"/>
      <c r="M79" s="86"/>
    </row>
    <row r="80" spans="1:13" ht="26.05" customHeight="1">
      <c r="A80" s="3" t="s">
        <v>493</v>
      </c>
      <c r="B80" s="86">
        <v>10</v>
      </c>
      <c r="C80" s="86"/>
      <c r="D80" s="86"/>
      <c r="E80" s="86"/>
      <c r="F80" s="86"/>
      <c r="G80" s="86" t="s">
        <v>494</v>
      </c>
      <c r="H80" s="86"/>
      <c r="I80" s="86" t="s">
        <v>495</v>
      </c>
      <c r="J80" s="86"/>
      <c r="K80" s="86"/>
      <c r="L80" s="86"/>
      <c r="M80" s="86"/>
    </row>
    <row r="81" spans="1:13" ht="26.05" customHeight="1">
      <c r="A81" s="86" t="s">
        <v>496</v>
      </c>
      <c r="B81" s="80">
        <v>5</v>
      </c>
      <c r="C81" s="80"/>
      <c r="D81" s="80"/>
      <c r="E81" s="80"/>
      <c r="F81" s="80"/>
      <c r="G81" s="86" t="s">
        <v>497</v>
      </c>
      <c r="H81" s="86"/>
      <c r="I81" s="80">
        <v>5</v>
      </c>
      <c r="J81" s="80"/>
      <c r="K81" s="80"/>
      <c r="L81" s="80"/>
      <c r="M81" s="80"/>
    </row>
    <row r="82" spans="1:13" ht="26.05" customHeight="1">
      <c r="A82" s="86"/>
      <c r="B82" s="80"/>
      <c r="C82" s="80"/>
      <c r="D82" s="80"/>
      <c r="E82" s="80"/>
      <c r="F82" s="80"/>
      <c r="G82" s="86" t="s">
        <v>498</v>
      </c>
      <c r="H82" s="86"/>
      <c r="I82" s="80"/>
      <c r="J82" s="80"/>
      <c r="K82" s="80"/>
      <c r="L82" s="80"/>
      <c r="M82" s="80"/>
    </row>
    <row r="83" spans="1:13" ht="81.400000000000006" customHeight="1">
      <c r="A83" s="3" t="s">
        <v>499</v>
      </c>
      <c r="B83" s="87" t="s">
        <v>561</v>
      </c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</row>
    <row r="84" spans="1:13" ht="81.400000000000006" customHeight="1">
      <c r="A84" s="3" t="s">
        <v>484</v>
      </c>
      <c r="B84" s="87" t="s">
        <v>501</v>
      </c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</row>
    <row r="85" spans="1:13" ht="81.400000000000006" customHeight="1">
      <c r="A85" s="3" t="s">
        <v>485</v>
      </c>
      <c r="B85" s="87" t="s">
        <v>562</v>
      </c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</row>
    <row r="86" spans="1:13" ht="26.05" customHeight="1">
      <c r="A86" s="86" t="s">
        <v>444</v>
      </c>
      <c r="B86" s="3" t="s">
        <v>445</v>
      </c>
      <c r="C86" s="3" t="s">
        <v>446</v>
      </c>
      <c r="D86" s="86" t="s">
        <v>503</v>
      </c>
      <c r="E86" s="86"/>
      <c r="F86" s="86" t="s">
        <v>448</v>
      </c>
      <c r="G86" s="86"/>
      <c r="H86" s="86" t="s">
        <v>449</v>
      </c>
      <c r="I86" s="86"/>
      <c r="J86" s="86" t="s">
        <v>450</v>
      </c>
      <c r="K86" s="86"/>
      <c r="L86" s="3" t="s">
        <v>451</v>
      </c>
      <c r="M86" s="3" t="s">
        <v>452</v>
      </c>
    </row>
    <row r="87" spans="1:13" ht="19.55" customHeight="1">
      <c r="A87" s="86"/>
      <c r="B87" s="4" t="s">
        <v>473</v>
      </c>
      <c r="C87" s="4" t="s">
        <v>474</v>
      </c>
      <c r="D87" s="87" t="s">
        <v>563</v>
      </c>
      <c r="E87" s="87"/>
      <c r="F87" s="86" t="s">
        <v>456</v>
      </c>
      <c r="G87" s="86"/>
      <c r="H87" s="86"/>
      <c r="I87" s="86"/>
      <c r="J87" s="86" t="s">
        <v>471</v>
      </c>
      <c r="K87" s="86"/>
      <c r="L87" s="3" t="s">
        <v>564</v>
      </c>
      <c r="M87" s="3" t="s">
        <v>506</v>
      </c>
    </row>
    <row r="88" spans="1:13" ht="19.55" customHeight="1">
      <c r="A88" s="86"/>
      <c r="B88" s="4" t="s">
        <v>453</v>
      </c>
      <c r="C88" s="4" t="s">
        <v>464</v>
      </c>
      <c r="D88" s="87" t="s">
        <v>565</v>
      </c>
      <c r="E88" s="87"/>
      <c r="F88" s="86" t="s">
        <v>456</v>
      </c>
      <c r="G88" s="86"/>
      <c r="H88" s="86" t="s">
        <v>457</v>
      </c>
      <c r="I88" s="86"/>
      <c r="J88" s="86" t="s">
        <v>467</v>
      </c>
      <c r="K88" s="86"/>
      <c r="L88" s="3" t="s">
        <v>521</v>
      </c>
      <c r="M88" s="3" t="s">
        <v>460</v>
      </c>
    </row>
    <row r="89" spans="1:13" ht="25" customHeight="1">
      <c r="A89" s="86"/>
      <c r="B89" s="4" t="s">
        <v>453</v>
      </c>
      <c r="C89" s="4" t="s">
        <v>464</v>
      </c>
      <c r="D89" s="87" t="s">
        <v>566</v>
      </c>
      <c r="E89" s="87"/>
      <c r="F89" s="86" t="s">
        <v>456</v>
      </c>
      <c r="G89" s="86"/>
      <c r="H89" s="86" t="s">
        <v>457</v>
      </c>
      <c r="I89" s="86"/>
      <c r="J89" s="86" t="s">
        <v>467</v>
      </c>
      <c r="K89" s="86"/>
      <c r="L89" s="3" t="s">
        <v>521</v>
      </c>
      <c r="M89" s="3" t="s">
        <v>506</v>
      </c>
    </row>
    <row r="90" spans="1:13" ht="25" customHeight="1">
      <c r="A90" s="86"/>
      <c r="B90" s="4" t="s">
        <v>461</v>
      </c>
      <c r="C90" s="4" t="s">
        <v>462</v>
      </c>
      <c r="D90" s="87" t="s">
        <v>567</v>
      </c>
      <c r="E90" s="87"/>
      <c r="F90" s="86" t="s">
        <v>508</v>
      </c>
      <c r="G90" s="86"/>
      <c r="H90" s="86" t="s">
        <v>457</v>
      </c>
      <c r="I90" s="86"/>
      <c r="J90" s="86" t="s">
        <v>458</v>
      </c>
      <c r="K90" s="86"/>
      <c r="L90" s="3" t="s">
        <v>459</v>
      </c>
      <c r="M90" s="3" t="s">
        <v>506</v>
      </c>
    </row>
    <row r="91" spans="1:13" ht="25" customHeight="1">
      <c r="A91" s="86"/>
      <c r="B91" s="4" t="s">
        <v>453</v>
      </c>
      <c r="C91" s="4" t="s">
        <v>519</v>
      </c>
      <c r="D91" s="87" t="s">
        <v>568</v>
      </c>
      <c r="E91" s="87"/>
      <c r="F91" s="86" t="s">
        <v>456</v>
      </c>
      <c r="G91" s="86"/>
      <c r="H91" s="86"/>
      <c r="I91" s="86"/>
      <c r="J91" s="86" t="s">
        <v>471</v>
      </c>
      <c r="K91" s="86"/>
      <c r="L91" s="3" t="s">
        <v>472</v>
      </c>
      <c r="M91" s="3" t="s">
        <v>506</v>
      </c>
    </row>
    <row r="92" spans="1:13" ht="48.25" customHeight="1">
      <c r="A92" s="82" t="s">
        <v>489</v>
      </c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</row>
    <row r="93" spans="1:13" ht="25.9" customHeight="1">
      <c r="A93" s="2" t="s">
        <v>478</v>
      </c>
      <c r="B93" s="83" t="s">
        <v>490</v>
      </c>
      <c r="C93" s="83"/>
      <c r="D93" s="83"/>
      <c r="E93" s="83"/>
      <c r="F93" s="83"/>
      <c r="G93" s="83"/>
      <c r="H93" s="83"/>
      <c r="I93" s="83"/>
      <c r="J93" s="83"/>
      <c r="K93" s="84" t="s">
        <v>7</v>
      </c>
      <c r="L93" s="84"/>
      <c r="M93" s="84"/>
    </row>
    <row r="94" spans="1:13" ht="26.05" customHeight="1">
      <c r="A94" s="3" t="s">
        <v>491</v>
      </c>
      <c r="B94" s="85" t="s">
        <v>569</v>
      </c>
      <c r="C94" s="85"/>
      <c r="D94" s="85"/>
      <c r="E94" s="85"/>
      <c r="F94" s="85"/>
      <c r="G94" s="86" t="s">
        <v>480</v>
      </c>
      <c r="H94" s="86"/>
      <c r="I94" s="86" t="s">
        <v>1</v>
      </c>
      <c r="J94" s="86"/>
      <c r="K94" s="86"/>
      <c r="L94" s="86"/>
      <c r="M94" s="86"/>
    </row>
    <row r="95" spans="1:13" ht="26.05" customHeight="1">
      <c r="A95" s="3" t="s">
        <v>493</v>
      </c>
      <c r="B95" s="86">
        <v>10</v>
      </c>
      <c r="C95" s="86"/>
      <c r="D95" s="86"/>
      <c r="E95" s="86"/>
      <c r="F95" s="86"/>
      <c r="G95" s="86" t="s">
        <v>494</v>
      </c>
      <c r="H95" s="86"/>
      <c r="I95" s="86" t="s">
        <v>495</v>
      </c>
      <c r="J95" s="86"/>
      <c r="K95" s="86"/>
      <c r="L95" s="86"/>
      <c r="M95" s="86"/>
    </row>
    <row r="96" spans="1:13" ht="26.05" customHeight="1">
      <c r="A96" s="86" t="s">
        <v>496</v>
      </c>
      <c r="B96" s="80">
        <v>18</v>
      </c>
      <c r="C96" s="80"/>
      <c r="D96" s="80"/>
      <c r="E96" s="80"/>
      <c r="F96" s="80"/>
      <c r="G96" s="86" t="s">
        <v>497</v>
      </c>
      <c r="H96" s="86"/>
      <c r="I96" s="80">
        <v>18</v>
      </c>
      <c r="J96" s="80"/>
      <c r="K96" s="80"/>
      <c r="L96" s="80"/>
      <c r="M96" s="80"/>
    </row>
    <row r="97" spans="1:13" ht="26.05" customHeight="1">
      <c r="A97" s="86"/>
      <c r="B97" s="80"/>
      <c r="C97" s="80"/>
      <c r="D97" s="80"/>
      <c r="E97" s="80"/>
      <c r="F97" s="80"/>
      <c r="G97" s="86" t="s">
        <v>498</v>
      </c>
      <c r="H97" s="86"/>
      <c r="I97" s="80"/>
      <c r="J97" s="80"/>
      <c r="K97" s="80"/>
      <c r="L97" s="80"/>
      <c r="M97" s="80"/>
    </row>
    <row r="98" spans="1:13" ht="81.400000000000006" customHeight="1">
      <c r="A98" s="3" t="s">
        <v>499</v>
      </c>
      <c r="B98" s="87" t="s">
        <v>570</v>
      </c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</row>
    <row r="99" spans="1:13" ht="81.400000000000006" customHeight="1">
      <c r="A99" s="3" t="s">
        <v>484</v>
      </c>
      <c r="B99" s="87" t="s">
        <v>501</v>
      </c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</row>
    <row r="100" spans="1:13" ht="81.400000000000006" customHeight="1">
      <c r="A100" s="3" t="s">
        <v>485</v>
      </c>
      <c r="B100" s="87" t="s">
        <v>571</v>
      </c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</row>
    <row r="101" spans="1:13" ht="26.05" customHeight="1">
      <c r="A101" s="86" t="s">
        <v>444</v>
      </c>
      <c r="B101" s="3" t="s">
        <v>445</v>
      </c>
      <c r="C101" s="3" t="s">
        <v>446</v>
      </c>
      <c r="D101" s="86" t="s">
        <v>503</v>
      </c>
      <c r="E101" s="86"/>
      <c r="F101" s="86" t="s">
        <v>448</v>
      </c>
      <c r="G101" s="86"/>
      <c r="H101" s="86" t="s">
        <v>449</v>
      </c>
      <c r="I101" s="86"/>
      <c r="J101" s="86" t="s">
        <v>450</v>
      </c>
      <c r="K101" s="86"/>
      <c r="L101" s="3" t="s">
        <v>451</v>
      </c>
      <c r="M101" s="3" t="s">
        <v>452</v>
      </c>
    </row>
    <row r="102" spans="1:13" ht="25" customHeight="1">
      <c r="A102" s="86"/>
      <c r="B102" s="4" t="s">
        <v>461</v>
      </c>
      <c r="C102" s="4" t="s">
        <v>462</v>
      </c>
      <c r="D102" s="87" t="s">
        <v>572</v>
      </c>
      <c r="E102" s="87"/>
      <c r="F102" s="86" t="s">
        <v>508</v>
      </c>
      <c r="G102" s="86"/>
      <c r="H102" s="86" t="s">
        <v>457</v>
      </c>
      <c r="I102" s="86"/>
      <c r="J102" s="86" t="s">
        <v>458</v>
      </c>
      <c r="K102" s="86"/>
      <c r="L102" s="3" t="s">
        <v>459</v>
      </c>
      <c r="M102" s="3" t="s">
        <v>506</v>
      </c>
    </row>
    <row r="103" spans="1:13" ht="19.55" customHeight="1">
      <c r="A103" s="86"/>
      <c r="B103" s="4" t="s">
        <v>453</v>
      </c>
      <c r="C103" s="4" t="s">
        <v>464</v>
      </c>
      <c r="D103" s="87" t="s">
        <v>573</v>
      </c>
      <c r="E103" s="87"/>
      <c r="F103" s="86" t="s">
        <v>456</v>
      </c>
      <c r="G103" s="86"/>
      <c r="H103" s="86" t="s">
        <v>522</v>
      </c>
      <c r="I103" s="86"/>
      <c r="J103" s="86" t="s">
        <v>458</v>
      </c>
      <c r="K103" s="86"/>
      <c r="L103" s="3" t="s">
        <v>228</v>
      </c>
      <c r="M103" s="3" t="s">
        <v>506</v>
      </c>
    </row>
    <row r="104" spans="1:13" ht="19.55" customHeight="1">
      <c r="A104" s="86"/>
      <c r="B104" s="4" t="s">
        <v>453</v>
      </c>
      <c r="C104" s="4" t="s">
        <v>464</v>
      </c>
      <c r="D104" s="87" t="s">
        <v>574</v>
      </c>
      <c r="E104" s="87"/>
      <c r="F104" s="86" t="s">
        <v>456</v>
      </c>
      <c r="G104" s="86"/>
      <c r="H104" s="86" t="s">
        <v>522</v>
      </c>
      <c r="I104" s="86"/>
      <c r="J104" s="86" t="s">
        <v>458</v>
      </c>
      <c r="K104" s="86"/>
      <c r="L104" s="3" t="s">
        <v>228</v>
      </c>
      <c r="M104" s="3" t="s">
        <v>506</v>
      </c>
    </row>
    <row r="105" spans="1:13" ht="25" customHeight="1">
      <c r="A105" s="86"/>
      <c r="B105" s="4" t="s">
        <v>453</v>
      </c>
      <c r="C105" s="4" t="s">
        <v>469</v>
      </c>
      <c r="D105" s="87" t="s">
        <v>575</v>
      </c>
      <c r="E105" s="87"/>
      <c r="F105" s="86" t="s">
        <v>456</v>
      </c>
      <c r="G105" s="86"/>
      <c r="H105" s="86"/>
      <c r="I105" s="86"/>
      <c r="J105" s="86" t="s">
        <v>471</v>
      </c>
      <c r="K105" s="86"/>
      <c r="L105" s="3" t="s">
        <v>515</v>
      </c>
      <c r="M105" s="3" t="s">
        <v>506</v>
      </c>
    </row>
    <row r="106" spans="1:13" ht="25" customHeight="1">
      <c r="A106" s="86"/>
      <c r="B106" s="4" t="s">
        <v>473</v>
      </c>
      <c r="C106" s="4" t="s">
        <v>474</v>
      </c>
      <c r="D106" s="87" t="s">
        <v>576</v>
      </c>
      <c r="E106" s="87"/>
      <c r="F106" s="86" t="s">
        <v>456</v>
      </c>
      <c r="G106" s="86"/>
      <c r="H106" s="86"/>
      <c r="I106" s="86"/>
      <c r="J106" s="86" t="s">
        <v>471</v>
      </c>
      <c r="K106" s="86"/>
      <c r="L106" s="3" t="s">
        <v>472</v>
      </c>
      <c r="M106" s="3" t="s">
        <v>460</v>
      </c>
    </row>
    <row r="107" spans="1:13" ht="48.25" customHeight="1">
      <c r="A107" s="82" t="s">
        <v>489</v>
      </c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</row>
    <row r="108" spans="1:13" ht="25.9" customHeight="1">
      <c r="A108" s="2" t="s">
        <v>478</v>
      </c>
      <c r="B108" s="83" t="s">
        <v>490</v>
      </c>
      <c r="C108" s="83"/>
      <c r="D108" s="83"/>
      <c r="E108" s="83"/>
      <c r="F108" s="83"/>
      <c r="G108" s="83"/>
      <c r="H108" s="83"/>
      <c r="I108" s="83"/>
      <c r="J108" s="83"/>
      <c r="K108" s="84" t="s">
        <v>7</v>
      </c>
      <c r="L108" s="84"/>
      <c r="M108" s="84"/>
    </row>
    <row r="109" spans="1:13" ht="26.05" customHeight="1">
      <c r="A109" s="3" t="s">
        <v>491</v>
      </c>
      <c r="B109" s="85" t="s">
        <v>577</v>
      </c>
      <c r="C109" s="85"/>
      <c r="D109" s="85"/>
      <c r="E109" s="85"/>
      <c r="F109" s="85"/>
      <c r="G109" s="86" t="s">
        <v>480</v>
      </c>
      <c r="H109" s="86"/>
      <c r="I109" s="86" t="s">
        <v>1</v>
      </c>
      <c r="J109" s="86"/>
      <c r="K109" s="86"/>
      <c r="L109" s="86"/>
      <c r="M109" s="86"/>
    </row>
    <row r="110" spans="1:13" ht="26.05" customHeight="1">
      <c r="A110" s="3" t="s">
        <v>493</v>
      </c>
      <c r="B110" s="86">
        <v>10</v>
      </c>
      <c r="C110" s="86"/>
      <c r="D110" s="86"/>
      <c r="E110" s="86"/>
      <c r="F110" s="86"/>
      <c r="G110" s="86" t="s">
        <v>494</v>
      </c>
      <c r="H110" s="86"/>
      <c r="I110" s="86" t="s">
        <v>495</v>
      </c>
      <c r="J110" s="86"/>
      <c r="K110" s="86"/>
      <c r="L110" s="86"/>
      <c r="M110" s="86"/>
    </row>
    <row r="111" spans="1:13" ht="26.05" customHeight="1">
      <c r="A111" s="86" t="s">
        <v>496</v>
      </c>
      <c r="B111" s="80">
        <v>10</v>
      </c>
      <c r="C111" s="80"/>
      <c r="D111" s="80"/>
      <c r="E111" s="80"/>
      <c r="F111" s="80"/>
      <c r="G111" s="86" t="s">
        <v>497</v>
      </c>
      <c r="H111" s="86"/>
      <c r="I111" s="80">
        <v>10</v>
      </c>
      <c r="J111" s="80"/>
      <c r="K111" s="80"/>
      <c r="L111" s="80"/>
      <c r="M111" s="80"/>
    </row>
    <row r="112" spans="1:13" ht="26.05" customHeight="1">
      <c r="A112" s="86"/>
      <c r="B112" s="80"/>
      <c r="C112" s="80"/>
      <c r="D112" s="80"/>
      <c r="E112" s="80"/>
      <c r="F112" s="80"/>
      <c r="G112" s="86" t="s">
        <v>498</v>
      </c>
      <c r="H112" s="86"/>
      <c r="I112" s="80"/>
      <c r="J112" s="80"/>
      <c r="K112" s="80"/>
      <c r="L112" s="80"/>
      <c r="M112" s="80"/>
    </row>
    <row r="113" spans="1:13" ht="81.400000000000006" customHeight="1">
      <c r="A113" s="3" t="s">
        <v>499</v>
      </c>
      <c r="B113" s="87" t="s">
        <v>578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</row>
    <row r="114" spans="1:13" ht="81.400000000000006" customHeight="1">
      <c r="A114" s="3" t="s">
        <v>484</v>
      </c>
      <c r="B114" s="87" t="s">
        <v>501</v>
      </c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</row>
    <row r="115" spans="1:13" ht="81.400000000000006" customHeight="1">
      <c r="A115" s="3" t="s">
        <v>485</v>
      </c>
      <c r="B115" s="87" t="s">
        <v>579</v>
      </c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</row>
    <row r="116" spans="1:13" ht="26.05" customHeight="1">
      <c r="A116" s="86" t="s">
        <v>444</v>
      </c>
      <c r="B116" s="3" t="s">
        <v>445</v>
      </c>
      <c r="C116" s="3" t="s">
        <v>446</v>
      </c>
      <c r="D116" s="86" t="s">
        <v>503</v>
      </c>
      <c r="E116" s="86"/>
      <c r="F116" s="86" t="s">
        <v>448</v>
      </c>
      <c r="G116" s="86"/>
      <c r="H116" s="86" t="s">
        <v>449</v>
      </c>
      <c r="I116" s="86"/>
      <c r="J116" s="86" t="s">
        <v>450</v>
      </c>
      <c r="K116" s="86"/>
      <c r="L116" s="3" t="s">
        <v>451</v>
      </c>
      <c r="M116" s="3" t="s">
        <v>452</v>
      </c>
    </row>
    <row r="117" spans="1:13" ht="25" customHeight="1">
      <c r="A117" s="86"/>
      <c r="B117" s="4" t="s">
        <v>473</v>
      </c>
      <c r="C117" s="4" t="s">
        <v>537</v>
      </c>
      <c r="D117" s="87" t="s">
        <v>580</v>
      </c>
      <c r="E117" s="87"/>
      <c r="F117" s="86" t="s">
        <v>456</v>
      </c>
      <c r="G117" s="86"/>
      <c r="H117" s="86"/>
      <c r="I117" s="86"/>
      <c r="J117" s="86" t="s">
        <v>471</v>
      </c>
      <c r="K117" s="86"/>
      <c r="L117" s="3" t="s">
        <v>505</v>
      </c>
      <c r="M117" s="3" t="s">
        <v>506</v>
      </c>
    </row>
    <row r="118" spans="1:13" ht="25" customHeight="1">
      <c r="A118" s="86"/>
      <c r="B118" s="4" t="s">
        <v>453</v>
      </c>
      <c r="C118" s="4" t="s">
        <v>519</v>
      </c>
      <c r="D118" s="87" t="s">
        <v>581</v>
      </c>
      <c r="E118" s="87"/>
      <c r="F118" s="86" t="s">
        <v>456</v>
      </c>
      <c r="G118" s="86"/>
      <c r="H118" s="86"/>
      <c r="I118" s="86"/>
      <c r="J118" s="86" t="s">
        <v>471</v>
      </c>
      <c r="K118" s="86"/>
      <c r="L118" s="3" t="s">
        <v>505</v>
      </c>
      <c r="M118" s="3" t="s">
        <v>460</v>
      </c>
    </row>
    <row r="119" spans="1:13" ht="19.55" customHeight="1">
      <c r="A119" s="86"/>
      <c r="B119" s="4" t="s">
        <v>453</v>
      </c>
      <c r="C119" s="4" t="s">
        <v>464</v>
      </c>
      <c r="D119" s="87" t="s">
        <v>543</v>
      </c>
      <c r="E119" s="87"/>
      <c r="F119" s="86" t="s">
        <v>456</v>
      </c>
      <c r="G119" s="86"/>
      <c r="H119" s="86" t="s">
        <v>466</v>
      </c>
      <c r="I119" s="86"/>
      <c r="J119" s="86" t="s">
        <v>458</v>
      </c>
      <c r="K119" s="86"/>
      <c r="L119" s="3" t="s">
        <v>508</v>
      </c>
      <c r="M119" s="3" t="s">
        <v>506</v>
      </c>
    </row>
    <row r="120" spans="1:13" ht="19.55" customHeight="1">
      <c r="A120" s="86"/>
      <c r="B120" s="4" t="s">
        <v>453</v>
      </c>
      <c r="C120" s="4" t="s">
        <v>464</v>
      </c>
      <c r="D120" s="87" t="s">
        <v>582</v>
      </c>
      <c r="E120" s="87"/>
      <c r="F120" s="86" t="s">
        <v>456</v>
      </c>
      <c r="G120" s="86"/>
      <c r="H120" s="86" t="s">
        <v>457</v>
      </c>
      <c r="I120" s="86"/>
      <c r="J120" s="86" t="s">
        <v>467</v>
      </c>
      <c r="K120" s="86"/>
      <c r="L120" s="3" t="s">
        <v>521</v>
      </c>
      <c r="M120" s="3" t="s">
        <v>506</v>
      </c>
    </row>
    <row r="121" spans="1:13" ht="25" customHeight="1">
      <c r="A121" s="86"/>
      <c r="B121" s="4" t="s">
        <v>461</v>
      </c>
      <c r="C121" s="4" t="s">
        <v>462</v>
      </c>
      <c r="D121" s="87" t="s">
        <v>463</v>
      </c>
      <c r="E121" s="87"/>
      <c r="F121" s="86" t="s">
        <v>508</v>
      </c>
      <c r="G121" s="86"/>
      <c r="H121" s="86" t="s">
        <v>457</v>
      </c>
      <c r="I121" s="86"/>
      <c r="J121" s="86" t="s">
        <v>458</v>
      </c>
      <c r="K121" s="86"/>
      <c r="L121" s="3" t="s">
        <v>459</v>
      </c>
      <c r="M121" s="3" t="s">
        <v>506</v>
      </c>
    </row>
    <row r="122" spans="1:13" ht="48.25" customHeight="1">
      <c r="A122" s="82" t="s">
        <v>489</v>
      </c>
      <c r="B122" s="82"/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82"/>
    </row>
    <row r="123" spans="1:13" ht="25.9" customHeight="1">
      <c r="A123" s="2" t="s">
        <v>478</v>
      </c>
      <c r="B123" s="83" t="s">
        <v>490</v>
      </c>
      <c r="C123" s="83"/>
      <c r="D123" s="83"/>
      <c r="E123" s="83"/>
      <c r="F123" s="83"/>
      <c r="G123" s="83"/>
      <c r="H123" s="83"/>
      <c r="I123" s="83"/>
      <c r="J123" s="83"/>
      <c r="K123" s="84" t="s">
        <v>7</v>
      </c>
      <c r="L123" s="84"/>
      <c r="M123" s="84"/>
    </row>
    <row r="124" spans="1:13" ht="26.05" customHeight="1">
      <c r="A124" s="3" t="s">
        <v>491</v>
      </c>
      <c r="B124" s="85" t="s">
        <v>583</v>
      </c>
      <c r="C124" s="85"/>
      <c r="D124" s="85"/>
      <c r="E124" s="85"/>
      <c r="F124" s="85"/>
      <c r="G124" s="86" t="s">
        <v>480</v>
      </c>
      <c r="H124" s="86"/>
      <c r="I124" s="86" t="s">
        <v>1</v>
      </c>
      <c r="J124" s="86"/>
      <c r="K124" s="86"/>
      <c r="L124" s="86"/>
      <c r="M124" s="86"/>
    </row>
    <row r="125" spans="1:13" ht="26.05" customHeight="1">
      <c r="A125" s="3" t="s">
        <v>493</v>
      </c>
      <c r="B125" s="86">
        <v>10</v>
      </c>
      <c r="C125" s="86"/>
      <c r="D125" s="86"/>
      <c r="E125" s="86"/>
      <c r="F125" s="86"/>
      <c r="G125" s="86" t="s">
        <v>494</v>
      </c>
      <c r="H125" s="86"/>
      <c r="I125" s="86" t="s">
        <v>495</v>
      </c>
      <c r="J125" s="86"/>
      <c r="K125" s="86"/>
      <c r="L125" s="86"/>
      <c r="M125" s="86"/>
    </row>
    <row r="126" spans="1:13" ht="26.05" customHeight="1">
      <c r="A126" s="86" t="s">
        <v>496</v>
      </c>
      <c r="B126" s="80">
        <v>5</v>
      </c>
      <c r="C126" s="80"/>
      <c r="D126" s="80"/>
      <c r="E126" s="80"/>
      <c r="F126" s="80"/>
      <c r="G126" s="86" t="s">
        <v>497</v>
      </c>
      <c r="H126" s="86"/>
      <c r="I126" s="80">
        <v>5</v>
      </c>
      <c r="J126" s="80"/>
      <c r="K126" s="80"/>
      <c r="L126" s="80"/>
      <c r="M126" s="80"/>
    </row>
    <row r="127" spans="1:13" ht="26.05" customHeight="1">
      <c r="A127" s="86"/>
      <c r="B127" s="80"/>
      <c r="C127" s="80"/>
      <c r="D127" s="80"/>
      <c r="E127" s="80"/>
      <c r="F127" s="80"/>
      <c r="G127" s="86" t="s">
        <v>498</v>
      </c>
      <c r="H127" s="86"/>
      <c r="I127" s="80"/>
      <c r="J127" s="80"/>
      <c r="K127" s="80"/>
      <c r="L127" s="80"/>
      <c r="M127" s="80"/>
    </row>
    <row r="128" spans="1:13" ht="81.400000000000006" customHeight="1">
      <c r="A128" s="3" t="s">
        <v>499</v>
      </c>
      <c r="B128" s="87" t="s">
        <v>584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</row>
    <row r="129" spans="1:13" ht="81.400000000000006" customHeight="1">
      <c r="A129" s="3" t="s">
        <v>484</v>
      </c>
      <c r="B129" s="87" t="s">
        <v>501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</row>
    <row r="130" spans="1:13" ht="81.400000000000006" customHeight="1">
      <c r="A130" s="3" t="s">
        <v>485</v>
      </c>
      <c r="B130" s="87" t="s">
        <v>585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</row>
    <row r="131" spans="1:13" ht="26.05" customHeight="1">
      <c r="A131" s="86" t="s">
        <v>444</v>
      </c>
      <c r="B131" s="3" t="s">
        <v>445</v>
      </c>
      <c r="C131" s="3" t="s">
        <v>446</v>
      </c>
      <c r="D131" s="86" t="s">
        <v>503</v>
      </c>
      <c r="E131" s="86"/>
      <c r="F131" s="86" t="s">
        <v>448</v>
      </c>
      <c r="G131" s="86"/>
      <c r="H131" s="86" t="s">
        <v>449</v>
      </c>
      <c r="I131" s="86"/>
      <c r="J131" s="86" t="s">
        <v>450</v>
      </c>
      <c r="K131" s="86"/>
      <c r="L131" s="3" t="s">
        <v>451</v>
      </c>
      <c r="M131" s="3" t="s">
        <v>452</v>
      </c>
    </row>
    <row r="132" spans="1:13" ht="19.55" customHeight="1">
      <c r="A132" s="86"/>
      <c r="B132" s="4" t="s">
        <v>453</v>
      </c>
      <c r="C132" s="4" t="s">
        <v>464</v>
      </c>
      <c r="D132" s="87" t="s">
        <v>586</v>
      </c>
      <c r="E132" s="87"/>
      <c r="F132" s="86" t="s">
        <v>456</v>
      </c>
      <c r="G132" s="86"/>
      <c r="H132" s="86" t="s">
        <v>457</v>
      </c>
      <c r="I132" s="86"/>
      <c r="J132" s="86" t="s">
        <v>467</v>
      </c>
      <c r="K132" s="86"/>
      <c r="L132" s="3" t="s">
        <v>521</v>
      </c>
      <c r="M132" s="3" t="s">
        <v>506</v>
      </c>
    </row>
    <row r="133" spans="1:13" ht="25" customHeight="1">
      <c r="A133" s="86"/>
      <c r="B133" s="4" t="s">
        <v>461</v>
      </c>
      <c r="C133" s="4" t="s">
        <v>462</v>
      </c>
      <c r="D133" s="87" t="s">
        <v>587</v>
      </c>
      <c r="E133" s="87"/>
      <c r="F133" s="86" t="s">
        <v>508</v>
      </c>
      <c r="G133" s="86"/>
      <c r="H133" s="86" t="s">
        <v>457</v>
      </c>
      <c r="I133" s="86"/>
      <c r="J133" s="86" t="s">
        <v>458</v>
      </c>
      <c r="K133" s="86"/>
      <c r="L133" s="3" t="s">
        <v>459</v>
      </c>
      <c r="M133" s="3" t="s">
        <v>506</v>
      </c>
    </row>
    <row r="134" spans="1:13" ht="25" customHeight="1">
      <c r="A134" s="86"/>
      <c r="B134" s="4" t="s">
        <v>453</v>
      </c>
      <c r="C134" s="4" t="s">
        <v>464</v>
      </c>
      <c r="D134" s="87" t="s">
        <v>588</v>
      </c>
      <c r="E134" s="87"/>
      <c r="F134" s="86" t="s">
        <v>456</v>
      </c>
      <c r="G134" s="86"/>
      <c r="H134" s="86" t="s">
        <v>466</v>
      </c>
      <c r="I134" s="86"/>
      <c r="J134" s="86" t="s">
        <v>458</v>
      </c>
      <c r="K134" s="86"/>
      <c r="L134" s="3" t="s">
        <v>589</v>
      </c>
      <c r="M134" s="3" t="s">
        <v>506</v>
      </c>
    </row>
    <row r="135" spans="1:13" ht="38" customHeight="1">
      <c r="A135" s="86"/>
      <c r="B135" s="4" t="s">
        <v>453</v>
      </c>
      <c r="C135" s="4" t="s">
        <v>519</v>
      </c>
      <c r="D135" s="87" t="s">
        <v>590</v>
      </c>
      <c r="E135" s="87"/>
      <c r="F135" s="86" t="s">
        <v>456</v>
      </c>
      <c r="G135" s="86"/>
      <c r="H135" s="86"/>
      <c r="I135" s="86"/>
      <c r="J135" s="86" t="s">
        <v>471</v>
      </c>
      <c r="K135" s="86"/>
      <c r="L135" s="3" t="s">
        <v>564</v>
      </c>
      <c r="M135" s="3" t="s">
        <v>460</v>
      </c>
    </row>
    <row r="136" spans="1:13" ht="25" customHeight="1">
      <c r="A136" s="86"/>
      <c r="B136" s="4" t="s">
        <v>473</v>
      </c>
      <c r="C136" s="4" t="s">
        <v>537</v>
      </c>
      <c r="D136" s="87" t="s">
        <v>591</v>
      </c>
      <c r="E136" s="87"/>
      <c r="F136" s="86" t="s">
        <v>456</v>
      </c>
      <c r="G136" s="86"/>
      <c r="H136" s="86"/>
      <c r="I136" s="86"/>
      <c r="J136" s="86" t="s">
        <v>471</v>
      </c>
      <c r="K136" s="86"/>
      <c r="L136" s="3" t="s">
        <v>472</v>
      </c>
      <c r="M136" s="3" t="s">
        <v>506</v>
      </c>
    </row>
    <row r="137" spans="1:13" ht="48.25" customHeight="1">
      <c r="A137" s="82" t="s">
        <v>489</v>
      </c>
      <c r="B137" s="82"/>
      <c r="C137" s="82"/>
      <c r="D137" s="82"/>
      <c r="E137" s="82"/>
      <c r="F137" s="82"/>
      <c r="G137" s="82"/>
      <c r="H137" s="82"/>
      <c r="I137" s="82"/>
      <c r="J137" s="82"/>
      <c r="K137" s="82"/>
      <c r="L137" s="82"/>
      <c r="M137" s="82"/>
    </row>
    <row r="138" spans="1:13" ht="25.9" customHeight="1">
      <c r="A138" s="2" t="s">
        <v>478</v>
      </c>
      <c r="B138" s="83" t="s">
        <v>490</v>
      </c>
      <c r="C138" s="83"/>
      <c r="D138" s="83"/>
      <c r="E138" s="83"/>
      <c r="F138" s="83"/>
      <c r="G138" s="83"/>
      <c r="H138" s="83"/>
      <c r="I138" s="83"/>
      <c r="J138" s="83"/>
      <c r="K138" s="84" t="s">
        <v>7</v>
      </c>
      <c r="L138" s="84"/>
      <c r="M138" s="84"/>
    </row>
    <row r="139" spans="1:13" ht="26.05" customHeight="1">
      <c r="A139" s="3" t="s">
        <v>491</v>
      </c>
      <c r="B139" s="85" t="s">
        <v>592</v>
      </c>
      <c r="C139" s="85"/>
      <c r="D139" s="85"/>
      <c r="E139" s="85"/>
      <c r="F139" s="85"/>
      <c r="G139" s="86" t="s">
        <v>480</v>
      </c>
      <c r="H139" s="86"/>
      <c r="I139" s="86" t="s">
        <v>1</v>
      </c>
      <c r="J139" s="86"/>
      <c r="K139" s="86"/>
      <c r="L139" s="86"/>
      <c r="M139" s="86"/>
    </row>
    <row r="140" spans="1:13" ht="26.05" customHeight="1">
      <c r="A140" s="3" t="s">
        <v>493</v>
      </c>
      <c r="B140" s="86">
        <v>10</v>
      </c>
      <c r="C140" s="86"/>
      <c r="D140" s="86"/>
      <c r="E140" s="86"/>
      <c r="F140" s="86"/>
      <c r="G140" s="86" t="s">
        <v>494</v>
      </c>
      <c r="H140" s="86"/>
      <c r="I140" s="86" t="s">
        <v>495</v>
      </c>
      <c r="J140" s="86"/>
      <c r="K140" s="86"/>
      <c r="L140" s="86"/>
      <c r="M140" s="86"/>
    </row>
    <row r="141" spans="1:13" ht="26.05" customHeight="1">
      <c r="A141" s="86" t="s">
        <v>496</v>
      </c>
      <c r="B141" s="80">
        <v>2</v>
      </c>
      <c r="C141" s="80"/>
      <c r="D141" s="80"/>
      <c r="E141" s="80"/>
      <c r="F141" s="80"/>
      <c r="G141" s="86" t="s">
        <v>497</v>
      </c>
      <c r="H141" s="86"/>
      <c r="I141" s="80">
        <v>2</v>
      </c>
      <c r="J141" s="80"/>
      <c r="K141" s="80"/>
      <c r="L141" s="80"/>
      <c r="M141" s="80"/>
    </row>
    <row r="142" spans="1:13" ht="26.05" customHeight="1">
      <c r="A142" s="86"/>
      <c r="B142" s="80"/>
      <c r="C142" s="80"/>
      <c r="D142" s="80"/>
      <c r="E142" s="80"/>
      <c r="F142" s="80"/>
      <c r="G142" s="86" t="s">
        <v>498</v>
      </c>
      <c r="H142" s="86"/>
      <c r="I142" s="80"/>
      <c r="J142" s="80"/>
      <c r="K142" s="80"/>
      <c r="L142" s="80"/>
      <c r="M142" s="80"/>
    </row>
    <row r="143" spans="1:13" ht="81.400000000000006" customHeight="1">
      <c r="A143" s="3" t="s">
        <v>499</v>
      </c>
      <c r="B143" s="87" t="s">
        <v>593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</row>
    <row r="144" spans="1:13" ht="81.400000000000006" customHeight="1">
      <c r="A144" s="3" t="s">
        <v>484</v>
      </c>
      <c r="B144" s="87" t="s">
        <v>501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</row>
    <row r="145" spans="1:13" ht="81.400000000000006" customHeight="1">
      <c r="A145" s="3" t="s">
        <v>485</v>
      </c>
      <c r="B145" s="87" t="s">
        <v>594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</row>
    <row r="146" spans="1:13" ht="26.05" customHeight="1">
      <c r="A146" s="86" t="s">
        <v>444</v>
      </c>
      <c r="B146" s="3" t="s">
        <v>445</v>
      </c>
      <c r="C146" s="3" t="s">
        <v>446</v>
      </c>
      <c r="D146" s="86" t="s">
        <v>503</v>
      </c>
      <c r="E146" s="86"/>
      <c r="F146" s="86" t="s">
        <v>448</v>
      </c>
      <c r="G146" s="86"/>
      <c r="H146" s="86" t="s">
        <v>449</v>
      </c>
      <c r="I146" s="86"/>
      <c r="J146" s="86" t="s">
        <v>450</v>
      </c>
      <c r="K146" s="86"/>
      <c r="L146" s="3" t="s">
        <v>451</v>
      </c>
      <c r="M146" s="3" t="s">
        <v>452</v>
      </c>
    </row>
    <row r="147" spans="1:13" ht="19.55" customHeight="1">
      <c r="A147" s="86"/>
      <c r="B147" s="4" t="s">
        <v>453</v>
      </c>
      <c r="C147" s="4" t="s">
        <v>595</v>
      </c>
      <c r="D147" s="87" t="s">
        <v>596</v>
      </c>
      <c r="E147" s="87"/>
      <c r="F147" s="86" t="s">
        <v>456</v>
      </c>
      <c r="G147" s="86"/>
      <c r="H147" s="86"/>
      <c r="I147" s="86"/>
      <c r="J147" s="86" t="s">
        <v>471</v>
      </c>
      <c r="K147" s="86"/>
      <c r="L147" s="3" t="s">
        <v>597</v>
      </c>
      <c r="M147" s="3" t="s">
        <v>460</v>
      </c>
    </row>
    <row r="148" spans="1:13" ht="19.55" customHeight="1">
      <c r="A148" s="86"/>
      <c r="B148" s="4" t="s">
        <v>453</v>
      </c>
      <c r="C148" s="4" t="s">
        <v>464</v>
      </c>
      <c r="D148" s="87" t="s">
        <v>598</v>
      </c>
      <c r="E148" s="87"/>
      <c r="F148" s="86" t="s">
        <v>456</v>
      </c>
      <c r="G148" s="86"/>
      <c r="H148" s="86" t="s">
        <v>599</v>
      </c>
      <c r="I148" s="86"/>
      <c r="J148" s="86" t="s">
        <v>467</v>
      </c>
      <c r="K148" s="86"/>
      <c r="L148" s="3" t="s">
        <v>600</v>
      </c>
      <c r="M148" s="3" t="s">
        <v>506</v>
      </c>
    </row>
    <row r="149" spans="1:13" ht="19.55" customHeight="1">
      <c r="A149" s="86"/>
      <c r="B149" s="4" t="s">
        <v>453</v>
      </c>
      <c r="C149" s="4" t="s">
        <v>531</v>
      </c>
      <c r="D149" s="87" t="s">
        <v>601</v>
      </c>
      <c r="E149" s="87"/>
      <c r="F149" s="86" t="s">
        <v>456</v>
      </c>
      <c r="G149" s="86"/>
      <c r="H149" s="86" t="s">
        <v>602</v>
      </c>
      <c r="I149" s="86"/>
      <c r="J149" s="86" t="s">
        <v>544</v>
      </c>
      <c r="K149" s="86"/>
      <c r="L149" s="3" t="s">
        <v>603</v>
      </c>
      <c r="M149" s="3" t="s">
        <v>506</v>
      </c>
    </row>
    <row r="150" spans="1:13" ht="19.55" customHeight="1">
      <c r="A150" s="86"/>
      <c r="B150" s="4" t="s">
        <v>461</v>
      </c>
      <c r="C150" s="4" t="s">
        <v>461</v>
      </c>
      <c r="D150" s="87" t="s">
        <v>463</v>
      </c>
      <c r="E150" s="87"/>
      <c r="F150" s="86" t="s">
        <v>508</v>
      </c>
      <c r="G150" s="86"/>
      <c r="H150" s="86" t="s">
        <v>457</v>
      </c>
      <c r="I150" s="86"/>
      <c r="J150" s="86" t="s">
        <v>458</v>
      </c>
      <c r="K150" s="86"/>
      <c r="L150" s="3" t="s">
        <v>459</v>
      </c>
      <c r="M150" s="3" t="s">
        <v>506</v>
      </c>
    </row>
    <row r="151" spans="1:13" ht="25" customHeight="1">
      <c r="A151" s="86"/>
      <c r="B151" s="4" t="s">
        <v>473</v>
      </c>
      <c r="C151" s="4" t="s">
        <v>537</v>
      </c>
      <c r="D151" s="87" t="s">
        <v>604</v>
      </c>
      <c r="E151" s="87"/>
      <c r="F151" s="86" t="s">
        <v>456</v>
      </c>
      <c r="G151" s="86"/>
      <c r="H151" s="86"/>
      <c r="I151" s="86"/>
      <c r="J151" s="86" t="s">
        <v>471</v>
      </c>
      <c r="K151" s="86"/>
      <c r="L151" s="3" t="s">
        <v>597</v>
      </c>
      <c r="M151" s="3" t="s">
        <v>506</v>
      </c>
    </row>
    <row r="152" spans="1:13" ht="48.25" customHeight="1">
      <c r="A152" s="82" t="s">
        <v>489</v>
      </c>
      <c r="B152" s="82"/>
      <c r="C152" s="82"/>
      <c r="D152" s="82"/>
      <c r="E152" s="82"/>
      <c r="F152" s="82"/>
      <c r="G152" s="82"/>
      <c r="H152" s="82"/>
      <c r="I152" s="82"/>
      <c r="J152" s="82"/>
      <c r="K152" s="82"/>
      <c r="L152" s="82"/>
      <c r="M152" s="82"/>
    </row>
    <row r="153" spans="1:13" ht="25.9" customHeight="1">
      <c r="A153" s="2" t="s">
        <v>478</v>
      </c>
      <c r="B153" s="83" t="s">
        <v>490</v>
      </c>
      <c r="C153" s="83"/>
      <c r="D153" s="83"/>
      <c r="E153" s="83"/>
      <c r="F153" s="83"/>
      <c r="G153" s="83"/>
      <c r="H153" s="83"/>
      <c r="I153" s="83"/>
      <c r="J153" s="83"/>
      <c r="K153" s="84" t="s">
        <v>7</v>
      </c>
      <c r="L153" s="84"/>
      <c r="M153" s="84"/>
    </row>
    <row r="154" spans="1:13" ht="26.05" customHeight="1">
      <c r="A154" s="3" t="s">
        <v>491</v>
      </c>
      <c r="B154" s="85" t="s">
        <v>605</v>
      </c>
      <c r="C154" s="85"/>
      <c r="D154" s="85"/>
      <c r="E154" s="85"/>
      <c r="F154" s="85"/>
      <c r="G154" s="86" t="s">
        <v>480</v>
      </c>
      <c r="H154" s="86"/>
      <c r="I154" s="86" t="s">
        <v>1</v>
      </c>
      <c r="J154" s="86"/>
      <c r="K154" s="86"/>
      <c r="L154" s="86"/>
      <c r="M154" s="86"/>
    </row>
    <row r="155" spans="1:13" ht="26.05" customHeight="1">
      <c r="A155" s="3" t="s">
        <v>493</v>
      </c>
      <c r="B155" s="86">
        <v>10</v>
      </c>
      <c r="C155" s="86"/>
      <c r="D155" s="86"/>
      <c r="E155" s="86"/>
      <c r="F155" s="86"/>
      <c r="G155" s="86" t="s">
        <v>494</v>
      </c>
      <c r="H155" s="86"/>
      <c r="I155" s="86" t="s">
        <v>495</v>
      </c>
      <c r="J155" s="86"/>
      <c r="K155" s="86"/>
      <c r="L155" s="86"/>
      <c r="M155" s="86"/>
    </row>
    <row r="156" spans="1:13" ht="26.05" customHeight="1">
      <c r="A156" s="86" t="s">
        <v>496</v>
      </c>
      <c r="B156" s="80">
        <v>12</v>
      </c>
      <c r="C156" s="80"/>
      <c r="D156" s="80"/>
      <c r="E156" s="80"/>
      <c r="F156" s="80"/>
      <c r="G156" s="86" t="s">
        <v>497</v>
      </c>
      <c r="H156" s="86"/>
      <c r="I156" s="80">
        <v>12</v>
      </c>
      <c r="J156" s="80"/>
      <c r="K156" s="80"/>
      <c r="L156" s="80"/>
      <c r="M156" s="80"/>
    </row>
    <row r="157" spans="1:13" ht="26.05" customHeight="1">
      <c r="A157" s="86"/>
      <c r="B157" s="80"/>
      <c r="C157" s="80"/>
      <c r="D157" s="80"/>
      <c r="E157" s="80"/>
      <c r="F157" s="80"/>
      <c r="G157" s="86" t="s">
        <v>498</v>
      </c>
      <c r="H157" s="86"/>
      <c r="I157" s="80"/>
      <c r="J157" s="80"/>
      <c r="K157" s="80"/>
      <c r="L157" s="80"/>
      <c r="M157" s="80"/>
    </row>
    <row r="158" spans="1:13" ht="81.400000000000006" customHeight="1">
      <c r="A158" s="3" t="s">
        <v>499</v>
      </c>
      <c r="B158" s="87" t="s">
        <v>606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</row>
    <row r="159" spans="1:13" ht="81.400000000000006" customHeight="1">
      <c r="A159" s="3" t="s">
        <v>484</v>
      </c>
      <c r="B159" s="87" t="s">
        <v>501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</row>
    <row r="160" spans="1:13" ht="81.400000000000006" customHeight="1">
      <c r="A160" s="3" t="s">
        <v>485</v>
      </c>
      <c r="B160" s="87" t="s">
        <v>607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</row>
    <row r="161" spans="1:13" ht="26.05" customHeight="1">
      <c r="A161" s="86" t="s">
        <v>444</v>
      </c>
      <c r="B161" s="3" t="s">
        <v>445</v>
      </c>
      <c r="C161" s="3" t="s">
        <v>446</v>
      </c>
      <c r="D161" s="86" t="s">
        <v>503</v>
      </c>
      <c r="E161" s="86"/>
      <c r="F161" s="86" t="s">
        <v>448</v>
      </c>
      <c r="G161" s="86"/>
      <c r="H161" s="86" t="s">
        <v>449</v>
      </c>
      <c r="I161" s="86"/>
      <c r="J161" s="86" t="s">
        <v>450</v>
      </c>
      <c r="K161" s="86"/>
      <c r="L161" s="3" t="s">
        <v>451</v>
      </c>
      <c r="M161" s="3" t="s">
        <v>452</v>
      </c>
    </row>
    <row r="162" spans="1:13" ht="19.55" customHeight="1">
      <c r="A162" s="86"/>
      <c r="B162" s="4" t="s">
        <v>453</v>
      </c>
      <c r="C162" s="4" t="s">
        <v>464</v>
      </c>
      <c r="D162" s="87" t="s">
        <v>534</v>
      </c>
      <c r="E162" s="87"/>
      <c r="F162" s="86" t="s">
        <v>456</v>
      </c>
      <c r="G162" s="86"/>
      <c r="H162" s="86" t="s">
        <v>457</v>
      </c>
      <c r="I162" s="86"/>
      <c r="J162" s="86" t="s">
        <v>458</v>
      </c>
      <c r="K162" s="86"/>
      <c r="L162" s="3" t="s">
        <v>535</v>
      </c>
      <c r="M162" s="3" t="s">
        <v>506</v>
      </c>
    </row>
    <row r="163" spans="1:13" ht="25" customHeight="1">
      <c r="A163" s="86"/>
      <c r="B163" s="4" t="s">
        <v>461</v>
      </c>
      <c r="C163" s="4" t="s">
        <v>462</v>
      </c>
      <c r="D163" s="87" t="s">
        <v>463</v>
      </c>
      <c r="E163" s="87"/>
      <c r="F163" s="86" t="s">
        <v>508</v>
      </c>
      <c r="G163" s="86"/>
      <c r="H163" s="86" t="s">
        <v>457</v>
      </c>
      <c r="I163" s="86"/>
      <c r="J163" s="86" t="s">
        <v>458</v>
      </c>
      <c r="K163" s="86"/>
      <c r="L163" s="3" t="s">
        <v>459</v>
      </c>
      <c r="M163" s="3" t="s">
        <v>506</v>
      </c>
    </row>
    <row r="164" spans="1:13" ht="25" customHeight="1">
      <c r="A164" s="86"/>
      <c r="B164" s="4" t="s">
        <v>473</v>
      </c>
      <c r="C164" s="4" t="s">
        <v>525</v>
      </c>
      <c r="D164" s="87" t="s">
        <v>608</v>
      </c>
      <c r="E164" s="87"/>
      <c r="F164" s="86" t="s">
        <v>456</v>
      </c>
      <c r="G164" s="86"/>
      <c r="H164" s="86"/>
      <c r="I164" s="86"/>
      <c r="J164" s="86" t="s">
        <v>471</v>
      </c>
      <c r="K164" s="86"/>
      <c r="L164" s="3" t="s">
        <v>609</v>
      </c>
      <c r="M164" s="3" t="s">
        <v>506</v>
      </c>
    </row>
    <row r="165" spans="1:13" ht="25" customHeight="1">
      <c r="A165" s="86"/>
      <c r="B165" s="4" t="s">
        <v>453</v>
      </c>
      <c r="C165" s="4" t="s">
        <v>519</v>
      </c>
      <c r="D165" s="87" t="s">
        <v>610</v>
      </c>
      <c r="E165" s="87"/>
      <c r="F165" s="86" t="s">
        <v>456</v>
      </c>
      <c r="G165" s="86"/>
      <c r="H165" s="86"/>
      <c r="I165" s="86"/>
      <c r="J165" s="86" t="s">
        <v>471</v>
      </c>
      <c r="K165" s="86"/>
      <c r="L165" s="3" t="s">
        <v>564</v>
      </c>
      <c r="M165" s="3" t="s">
        <v>460</v>
      </c>
    </row>
    <row r="166" spans="1:13" ht="19.55" customHeight="1">
      <c r="A166" s="86"/>
      <c r="B166" s="4" t="s">
        <v>453</v>
      </c>
      <c r="C166" s="4" t="s">
        <v>464</v>
      </c>
      <c r="D166" s="87" t="s">
        <v>543</v>
      </c>
      <c r="E166" s="87"/>
      <c r="F166" s="86" t="s">
        <v>456</v>
      </c>
      <c r="G166" s="86"/>
      <c r="H166" s="86" t="s">
        <v>602</v>
      </c>
      <c r="I166" s="86"/>
      <c r="J166" s="86" t="s">
        <v>458</v>
      </c>
      <c r="K166" s="86"/>
      <c r="L166" s="3" t="s">
        <v>611</v>
      </c>
      <c r="M166" s="3" t="s">
        <v>506</v>
      </c>
    </row>
    <row r="167" spans="1:13" ht="48.25" customHeight="1">
      <c r="A167" s="82" t="s">
        <v>489</v>
      </c>
      <c r="B167" s="82"/>
      <c r="C167" s="82"/>
      <c r="D167" s="82"/>
      <c r="E167" s="82"/>
      <c r="F167" s="82"/>
      <c r="G167" s="82"/>
      <c r="H167" s="82"/>
      <c r="I167" s="82"/>
      <c r="J167" s="82"/>
      <c r="K167" s="82"/>
      <c r="L167" s="82"/>
      <c r="M167" s="82"/>
    </row>
    <row r="168" spans="1:13" ht="25.9" customHeight="1">
      <c r="A168" s="2" t="s">
        <v>478</v>
      </c>
      <c r="B168" s="83" t="s">
        <v>490</v>
      </c>
      <c r="C168" s="83"/>
      <c r="D168" s="83"/>
      <c r="E168" s="83"/>
      <c r="F168" s="83"/>
      <c r="G168" s="83"/>
      <c r="H168" s="83"/>
      <c r="I168" s="83"/>
      <c r="J168" s="83"/>
      <c r="K168" s="84" t="s">
        <v>7</v>
      </c>
      <c r="L168" s="84"/>
      <c r="M168" s="84"/>
    </row>
    <row r="169" spans="1:13" ht="26.05" customHeight="1">
      <c r="A169" s="3" t="s">
        <v>491</v>
      </c>
      <c r="B169" s="85" t="s">
        <v>612</v>
      </c>
      <c r="C169" s="85"/>
      <c r="D169" s="85"/>
      <c r="E169" s="85"/>
      <c r="F169" s="85"/>
      <c r="G169" s="86" t="s">
        <v>480</v>
      </c>
      <c r="H169" s="86"/>
      <c r="I169" s="86" t="s">
        <v>1</v>
      </c>
      <c r="J169" s="86"/>
      <c r="K169" s="86"/>
      <c r="L169" s="86"/>
      <c r="M169" s="86"/>
    </row>
    <row r="170" spans="1:13" ht="26.05" customHeight="1">
      <c r="A170" s="3" t="s">
        <v>493</v>
      </c>
      <c r="B170" s="86">
        <v>10</v>
      </c>
      <c r="C170" s="86"/>
      <c r="D170" s="86"/>
      <c r="E170" s="86"/>
      <c r="F170" s="86"/>
      <c r="G170" s="86" t="s">
        <v>494</v>
      </c>
      <c r="H170" s="86"/>
      <c r="I170" s="86" t="s">
        <v>495</v>
      </c>
      <c r="J170" s="86"/>
      <c r="K170" s="86"/>
      <c r="L170" s="86"/>
      <c r="M170" s="86"/>
    </row>
    <row r="171" spans="1:13" ht="26.05" customHeight="1">
      <c r="A171" s="86" t="s">
        <v>496</v>
      </c>
      <c r="B171" s="80">
        <v>25.96</v>
      </c>
      <c r="C171" s="80"/>
      <c r="D171" s="80"/>
      <c r="E171" s="80"/>
      <c r="F171" s="80"/>
      <c r="G171" s="86" t="s">
        <v>497</v>
      </c>
      <c r="H171" s="86"/>
      <c r="I171" s="80">
        <v>25.96</v>
      </c>
      <c r="J171" s="80"/>
      <c r="K171" s="80"/>
      <c r="L171" s="80"/>
      <c r="M171" s="80"/>
    </row>
    <row r="172" spans="1:13" ht="26.05" customHeight="1">
      <c r="A172" s="86"/>
      <c r="B172" s="80"/>
      <c r="C172" s="80"/>
      <c r="D172" s="80"/>
      <c r="E172" s="80"/>
      <c r="F172" s="80"/>
      <c r="G172" s="86" t="s">
        <v>498</v>
      </c>
      <c r="H172" s="86"/>
      <c r="I172" s="80"/>
      <c r="J172" s="80"/>
      <c r="K172" s="80"/>
      <c r="L172" s="80"/>
      <c r="M172" s="80"/>
    </row>
    <row r="173" spans="1:13" ht="81.400000000000006" customHeight="1">
      <c r="A173" s="3" t="s">
        <v>499</v>
      </c>
      <c r="B173" s="87" t="s">
        <v>613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</row>
    <row r="174" spans="1:13" ht="81.400000000000006" customHeight="1">
      <c r="A174" s="3" t="s">
        <v>484</v>
      </c>
      <c r="B174" s="87" t="s">
        <v>501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</row>
    <row r="175" spans="1:13" ht="81.400000000000006" customHeight="1">
      <c r="A175" s="3" t="s">
        <v>485</v>
      </c>
      <c r="B175" s="87" t="s">
        <v>614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</row>
    <row r="176" spans="1:13" ht="26.05" customHeight="1">
      <c r="A176" s="86" t="s">
        <v>444</v>
      </c>
      <c r="B176" s="3" t="s">
        <v>445</v>
      </c>
      <c r="C176" s="3" t="s">
        <v>446</v>
      </c>
      <c r="D176" s="86" t="s">
        <v>503</v>
      </c>
      <c r="E176" s="86"/>
      <c r="F176" s="86" t="s">
        <v>448</v>
      </c>
      <c r="G176" s="86"/>
      <c r="H176" s="86" t="s">
        <v>449</v>
      </c>
      <c r="I176" s="86"/>
      <c r="J176" s="86" t="s">
        <v>450</v>
      </c>
      <c r="K176" s="86"/>
      <c r="L176" s="3" t="s">
        <v>451</v>
      </c>
      <c r="M176" s="3" t="s">
        <v>452</v>
      </c>
    </row>
    <row r="177" spans="1:13" ht="19.55" customHeight="1">
      <c r="A177" s="86"/>
      <c r="B177" s="4" t="s">
        <v>453</v>
      </c>
      <c r="C177" s="4" t="s">
        <v>464</v>
      </c>
      <c r="D177" s="87" t="s">
        <v>615</v>
      </c>
      <c r="E177" s="87"/>
      <c r="F177" s="86" t="s">
        <v>456</v>
      </c>
      <c r="G177" s="86"/>
      <c r="H177" s="86" t="s">
        <v>510</v>
      </c>
      <c r="I177" s="86"/>
      <c r="J177" s="86" t="s">
        <v>458</v>
      </c>
      <c r="K177" s="86"/>
      <c r="L177" s="3" t="s">
        <v>559</v>
      </c>
      <c r="M177" s="3" t="s">
        <v>506</v>
      </c>
    </row>
    <row r="178" spans="1:13" ht="25" customHeight="1">
      <c r="A178" s="86"/>
      <c r="B178" s="4" t="s">
        <v>461</v>
      </c>
      <c r="C178" s="4" t="s">
        <v>462</v>
      </c>
      <c r="D178" s="87" t="s">
        <v>463</v>
      </c>
      <c r="E178" s="87"/>
      <c r="F178" s="86" t="s">
        <v>508</v>
      </c>
      <c r="G178" s="86"/>
      <c r="H178" s="86" t="s">
        <v>457</v>
      </c>
      <c r="I178" s="86"/>
      <c r="J178" s="86" t="s">
        <v>458</v>
      </c>
      <c r="K178" s="86"/>
      <c r="L178" s="3" t="s">
        <v>459</v>
      </c>
      <c r="M178" s="3" t="s">
        <v>506</v>
      </c>
    </row>
    <row r="179" spans="1:13" ht="19.55" customHeight="1">
      <c r="A179" s="86"/>
      <c r="B179" s="4" t="s">
        <v>453</v>
      </c>
      <c r="C179" s="4" t="s">
        <v>519</v>
      </c>
      <c r="D179" s="87" t="s">
        <v>616</v>
      </c>
      <c r="E179" s="87"/>
      <c r="F179" s="86" t="s">
        <v>456</v>
      </c>
      <c r="G179" s="86"/>
      <c r="H179" s="86" t="s">
        <v>457</v>
      </c>
      <c r="I179" s="86"/>
      <c r="J179" s="86" t="s">
        <v>458</v>
      </c>
      <c r="K179" s="86"/>
      <c r="L179" s="3" t="s">
        <v>535</v>
      </c>
      <c r="M179" s="3" t="s">
        <v>506</v>
      </c>
    </row>
    <row r="180" spans="1:13" ht="19.55" customHeight="1">
      <c r="A180" s="86"/>
      <c r="B180" s="4" t="s">
        <v>453</v>
      </c>
      <c r="C180" s="4" t="s">
        <v>464</v>
      </c>
      <c r="D180" s="87" t="s">
        <v>617</v>
      </c>
      <c r="E180" s="87"/>
      <c r="F180" s="86" t="s">
        <v>456</v>
      </c>
      <c r="G180" s="86"/>
      <c r="H180" s="86" t="s">
        <v>457</v>
      </c>
      <c r="I180" s="86"/>
      <c r="J180" s="86" t="s">
        <v>467</v>
      </c>
      <c r="K180" s="86"/>
      <c r="L180" s="3" t="s">
        <v>521</v>
      </c>
      <c r="M180" s="3" t="s">
        <v>506</v>
      </c>
    </row>
    <row r="181" spans="1:13" ht="25" customHeight="1">
      <c r="A181" s="86"/>
      <c r="B181" s="4" t="s">
        <v>473</v>
      </c>
      <c r="C181" s="4" t="s">
        <v>525</v>
      </c>
      <c r="D181" s="87" t="s">
        <v>618</v>
      </c>
      <c r="E181" s="87"/>
      <c r="F181" s="86" t="s">
        <v>456</v>
      </c>
      <c r="G181" s="86"/>
      <c r="H181" s="86"/>
      <c r="I181" s="86"/>
      <c r="J181" s="86" t="s">
        <v>471</v>
      </c>
      <c r="K181" s="86"/>
      <c r="L181" s="3" t="s">
        <v>619</v>
      </c>
      <c r="M181" s="3" t="s">
        <v>460</v>
      </c>
    </row>
    <row r="182" spans="1:13" ht="48.25" customHeight="1">
      <c r="A182" s="82" t="s">
        <v>489</v>
      </c>
      <c r="B182" s="82"/>
      <c r="C182" s="82"/>
      <c r="D182" s="82"/>
      <c r="E182" s="82"/>
      <c r="F182" s="82"/>
      <c r="G182" s="82"/>
      <c r="H182" s="82"/>
      <c r="I182" s="82"/>
      <c r="J182" s="82"/>
      <c r="K182" s="82"/>
      <c r="L182" s="82"/>
      <c r="M182" s="82"/>
    </row>
    <row r="183" spans="1:13" ht="25.9" customHeight="1">
      <c r="A183" s="2" t="s">
        <v>478</v>
      </c>
      <c r="B183" s="83" t="s">
        <v>490</v>
      </c>
      <c r="C183" s="83"/>
      <c r="D183" s="83"/>
      <c r="E183" s="83"/>
      <c r="F183" s="83"/>
      <c r="G183" s="83"/>
      <c r="H183" s="83"/>
      <c r="I183" s="83"/>
      <c r="J183" s="83"/>
      <c r="K183" s="84" t="s">
        <v>7</v>
      </c>
      <c r="L183" s="84"/>
      <c r="M183" s="84"/>
    </row>
    <row r="184" spans="1:13" ht="26.05" customHeight="1">
      <c r="A184" s="3" t="s">
        <v>491</v>
      </c>
      <c r="B184" s="85" t="s">
        <v>620</v>
      </c>
      <c r="C184" s="85"/>
      <c r="D184" s="85"/>
      <c r="E184" s="85"/>
      <c r="F184" s="85"/>
      <c r="G184" s="86" t="s">
        <v>480</v>
      </c>
      <c r="H184" s="86"/>
      <c r="I184" s="86" t="s">
        <v>1</v>
      </c>
      <c r="J184" s="86"/>
      <c r="K184" s="86"/>
      <c r="L184" s="86"/>
      <c r="M184" s="86"/>
    </row>
    <row r="185" spans="1:13" ht="26.05" customHeight="1">
      <c r="A185" s="3" t="s">
        <v>493</v>
      </c>
      <c r="B185" s="86">
        <v>10</v>
      </c>
      <c r="C185" s="86"/>
      <c r="D185" s="86"/>
      <c r="E185" s="86"/>
      <c r="F185" s="86"/>
      <c r="G185" s="86" t="s">
        <v>494</v>
      </c>
      <c r="H185" s="86"/>
      <c r="I185" s="86" t="s">
        <v>495</v>
      </c>
      <c r="J185" s="86"/>
      <c r="K185" s="86"/>
      <c r="L185" s="86"/>
      <c r="M185" s="86"/>
    </row>
    <row r="186" spans="1:13" ht="26.05" customHeight="1">
      <c r="A186" s="86" t="s">
        <v>496</v>
      </c>
      <c r="B186" s="80">
        <v>5</v>
      </c>
      <c r="C186" s="80"/>
      <c r="D186" s="80"/>
      <c r="E186" s="80"/>
      <c r="F186" s="80"/>
      <c r="G186" s="86" t="s">
        <v>497</v>
      </c>
      <c r="H186" s="86"/>
      <c r="I186" s="80">
        <v>5</v>
      </c>
      <c r="J186" s="80"/>
      <c r="K186" s="80"/>
      <c r="L186" s="80"/>
      <c r="M186" s="80"/>
    </row>
    <row r="187" spans="1:13" ht="26.05" customHeight="1">
      <c r="A187" s="86"/>
      <c r="B187" s="80"/>
      <c r="C187" s="80"/>
      <c r="D187" s="80"/>
      <c r="E187" s="80"/>
      <c r="F187" s="80"/>
      <c r="G187" s="86" t="s">
        <v>498</v>
      </c>
      <c r="H187" s="86"/>
      <c r="I187" s="80"/>
      <c r="J187" s="80"/>
      <c r="K187" s="80"/>
      <c r="L187" s="80"/>
      <c r="M187" s="80"/>
    </row>
    <row r="188" spans="1:13" ht="81.400000000000006" customHeight="1">
      <c r="A188" s="3" t="s">
        <v>499</v>
      </c>
      <c r="B188" s="87" t="s">
        <v>621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</row>
    <row r="189" spans="1:13" ht="81.400000000000006" customHeight="1">
      <c r="A189" s="3" t="s">
        <v>484</v>
      </c>
      <c r="B189" s="87" t="s">
        <v>501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</row>
    <row r="190" spans="1:13" ht="81.400000000000006" customHeight="1">
      <c r="A190" s="3" t="s">
        <v>485</v>
      </c>
      <c r="B190" s="87" t="s">
        <v>622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</row>
    <row r="191" spans="1:13" ht="26.05" customHeight="1">
      <c r="A191" s="86" t="s">
        <v>444</v>
      </c>
      <c r="B191" s="3" t="s">
        <v>445</v>
      </c>
      <c r="C191" s="3" t="s">
        <v>446</v>
      </c>
      <c r="D191" s="86" t="s">
        <v>503</v>
      </c>
      <c r="E191" s="86"/>
      <c r="F191" s="86" t="s">
        <v>448</v>
      </c>
      <c r="G191" s="86"/>
      <c r="H191" s="86" t="s">
        <v>449</v>
      </c>
      <c r="I191" s="86"/>
      <c r="J191" s="86" t="s">
        <v>450</v>
      </c>
      <c r="K191" s="86"/>
      <c r="L191" s="3" t="s">
        <v>451</v>
      </c>
      <c r="M191" s="3" t="s">
        <v>452</v>
      </c>
    </row>
    <row r="192" spans="1:13" ht="19.55" customHeight="1">
      <c r="A192" s="86"/>
      <c r="B192" s="4" t="s">
        <v>461</v>
      </c>
      <c r="C192" s="4" t="s">
        <v>461</v>
      </c>
      <c r="D192" s="87" t="s">
        <v>463</v>
      </c>
      <c r="E192" s="87"/>
      <c r="F192" s="86" t="s">
        <v>508</v>
      </c>
      <c r="G192" s="86"/>
      <c r="H192" s="86" t="s">
        <v>457</v>
      </c>
      <c r="I192" s="86"/>
      <c r="J192" s="86" t="s">
        <v>458</v>
      </c>
      <c r="K192" s="86"/>
      <c r="L192" s="3" t="s">
        <v>459</v>
      </c>
      <c r="M192" s="3" t="s">
        <v>506</v>
      </c>
    </row>
    <row r="193" spans="1:13" ht="19.55" customHeight="1">
      <c r="A193" s="86"/>
      <c r="B193" s="4" t="s">
        <v>453</v>
      </c>
      <c r="C193" s="4" t="s">
        <v>464</v>
      </c>
      <c r="D193" s="87" t="s">
        <v>623</v>
      </c>
      <c r="E193" s="87"/>
      <c r="F193" s="86" t="s">
        <v>456</v>
      </c>
      <c r="G193" s="86"/>
      <c r="H193" s="86" t="s">
        <v>624</v>
      </c>
      <c r="I193" s="86"/>
      <c r="J193" s="86" t="s">
        <v>458</v>
      </c>
      <c r="K193" s="86"/>
      <c r="L193" s="3" t="s">
        <v>559</v>
      </c>
      <c r="M193" s="3" t="s">
        <v>506</v>
      </c>
    </row>
    <row r="194" spans="1:13" ht="19.55" customHeight="1">
      <c r="A194" s="86"/>
      <c r="B194" s="4" t="s">
        <v>453</v>
      </c>
      <c r="C194" s="4" t="s">
        <v>464</v>
      </c>
      <c r="D194" s="87" t="s">
        <v>625</v>
      </c>
      <c r="E194" s="87"/>
      <c r="F194" s="86" t="s">
        <v>456</v>
      </c>
      <c r="G194" s="86"/>
      <c r="H194" s="86" t="s">
        <v>624</v>
      </c>
      <c r="I194" s="86"/>
      <c r="J194" s="86" t="s">
        <v>458</v>
      </c>
      <c r="K194" s="86"/>
      <c r="L194" s="3" t="s">
        <v>227</v>
      </c>
      <c r="M194" s="3" t="s">
        <v>506</v>
      </c>
    </row>
    <row r="195" spans="1:13" ht="25" customHeight="1">
      <c r="A195" s="86"/>
      <c r="B195" s="4" t="s">
        <v>453</v>
      </c>
      <c r="C195" s="4" t="s">
        <v>519</v>
      </c>
      <c r="D195" s="87" t="s">
        <v>626</v>
      </c>
      <c r="E195" s="87"/>
      <c r="F195" s="86" t="s">
        <v>456</v>
      </c>
      <c r="G195" s="86"/>
      <c r="H195" s="86"/>
      <c r="I195" s="86"/>
      <c r="J195" s="86" t="s">
        <v>471</v>
      </c>
      <c r="K195" s="86"/>
      <c r="L195" s="3" t="s">
        <v>564</v>
      </c>
      <c r="M195" s="3" t="s">
        <v>460</v>
      </c>
    </row>
    <row r="196" spans="1:13" ht="25" customHeight="1">
      <c r="A196" s="86"/>
      <c r="B196" s="4" t="s">
        <v>473</v>
      </c>
      <c r="C196" s="4" t="s">
        <v>537</v>
      </c>
      <c r="D196" s="87" t="s">
        <v>627</v>
      </c>
      <c r="E196" s="87"/>
      <c r="F196" s="86" t="s">
        <v>456</v>
      </c>
      <c r="G196" s="86"/>
      <c r="H196" s="86"/>
      <c r="I196" s="86"/>
      <c r="J196" s="86" t="s">
        <v>471</v>
      </c>
      <c r="K196" s="86"/>
      <c r="L196" s="3" t="s">
        <v>515</v>
      </c>
      <c r="M196" s="3" t="s">
        <v>506</v>
      </c>
    </row>
    <row r="197" spans="1:13" ht="48.25" customHeight="1">
      <c r="A197" s="82" t="s">
        <v>489</v>
      </c>
      <c r="B197" s="82"/>
      <c r="C197" s="82"/>
      <c r="D197" s="82"/>
      <c r="E197" s="82"/>
      <c r="F197" s="82"/>
      <c r="G197" s="82"/>
      <c r="H197" s="82"/>
      <c r="I197" s="82"/>
      <c r="J197" s="82"/>
      <c r="K197" s="82"/>
      <c r="L197" s="82"/>
      <c r="M197" s="82"/>
    </row>
    <row r="198" spans="1:13" ht="25.9" customHeight="1">
      <c r="A198" s="2" t="s">
        <v>478</v>
      </c>
      <c r="B198" s="83" t="s">
        <v>490</v>
      </c>
      <c r="C198" s="83"/>
      <c r="D198" s="83"/>
      <c r="E198" s="83"/>
      <c r="F198" s="83"/>
      <c r="G198" s="83"/>
      <c r="H198" s="83"/>
      <c r="I198" s="83"/>
      <c r="J198" s="83"/>
      <c r="K198" s="84" t="s">
        <v>7</v>
      </c>
      <c r="L198" s="84"/>
      <c r="M198" s="84"/>
    </row>
    <row r="199" spans="1:13" ht="26.05" customHeight="1">
      <c r="A199" s="3" t="s">
        <v>491</v>
      </c>
      <c r="B199" s="85" t="s">
        <v>628</v>
      </c>
      <c r="C199" s="85"/>
      <c r="D199" s="85"/>
      <c r="E199" s="85"/>
      <c r="F199" s="85"/>
      <c r="G199" s="86" t="s">
        <v>480</v>
      </c>
      <c r="H199" s="86"/>
      <c r="I199" s="86" t="s">
        <v>1</v>
      </c>
      <c r="J199" s="86"/>
      <c r="K199" s="86"/>
      <c r="L199" s="86"/>
      <c r="M199" s="86"/>
    </row>
    <row r="200" spans="1:13" ht="26.05" customHeight="1">
      <c r="A200" s="3" t="s">
        <v>493</v>
      </c>
      <c r="B200" s="86">
        <v>10</v>
      </c>
      <c r="C200" s="86"/>
      <c r="D200" s="86"/>
      <c r="E200" s="86"/>
      <c r="F200" s="86"/>
      <c r="G200" s="86" t="s">
        <v>494</v>
      </c>
      <c r="H200" s="86"/>
      <c r="I200" s="86" t="s">
        <v>495</v>
      </c>
      <c r="J200" s="86"/>
      <c r="K200" s="86"/>
      <c r="L200" s="86"/>
      <c r="M200" s="86"/>
    </row>
    <row r="201" spans="1:13" ht="26.05" customHeight="1">
      <c r="A201" s="86" t="s">
        <v>496</v>
      </c>
      <c r="B201" s="80">
        <v>10</v>
      </c>
      <c r="C201" s="80"/>
      <c r="D201" s="80"/>
      <c r="E201" s="80"/>
      <c r="F201" s="80"/>
      <c r="G201" s="86" t="s">
        <v>497</v>
      </c>
      <c r="H201" s="86"/>
      <c r="I201" s="80">
        <v>10</v>
      </c>
      <c r="J201" s="80"/>
      <c r="K201" s="80"/>
      <c r="L201" s="80"/>
      <c r="M201" s="80"/>
    </row>
    <row r="202" spans="1:13" ht="26.05" customHeight="1">
      <c r="A202" s="86"/>
      <c r="B202" s="80"/>
      <c r="C202" s="80"/>
      <c r="D202" s="80"/>
      <c r="E202" s="80"/>
      <c r="F202" s="80"/>
      <c r="G202" s="86" t="s">
        <v>498</v>
      </c>
      <c r="H202" s="86"/>
      <c r="I202" s="80"/>
      <c r="J202" s="80"/>
      <c r="K202" s="80"/>
      <c r="L202" s="80"/>
      <c r="M202" s="80"/>
    </row>
    <row r="203" spans="1:13" ht="81.400000000000006" customHeight="1">
      <c r="A203" s="3" t="s">
        <v>499</v>
      </c>
      <c r="B203" s="87" t="s">
        <v>629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</row>
    <row r="204" spans="1:13" ht="81.400000000000006" customHeight="1">
      <c r="A204" s="3" t="s">
        <v>484</v>
      </c>
      <c r="B204" s="87" t="s">
        <v>501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</row>
    <row r="205" spans="1:13" ht="81.400000000000006" customHeight="1">
      <c r="A205" s="3" t="s">
        <v>485</v>
      </c>
      <c r="B205" s="87" t="s">
        <v>630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</row>
    <row r="206" spans="1:13" ht="26.05" customHeight="1">
      <c r="A206" s="86" t="s">
        <v>444</v>
      </c>
      <c r="B206" s="3" t="s">
        <v>445</v>
      </c>
      <c r="C206" s="3" t="s">
        <v>446</v>
      </c>
      <c r="D206" s="86" t="s">
        <v>503</v>
      </c>
      <c r="E206" s="86"/>
      <c r="F206" s="86" t="s">
        <v>448</v>
      </c>
      <c r="G206" s="86"/>
      <c r="H206" s="86" t="s">
        <v>449</v>
      </c>
      <c r="I206" s="86"/>
      <c r="J206" s="86" t="s">
        <v>450</v>
      </c>
      <c r="K206" s="86"/>
      <c r="L206" s="3" t="s">
        <v>451</v>
      </c>
      <c r="M206" s="3" t="s">
        <v>452</v>
      </c>
    </row>
    <row r="207" spans="1:13" ht="25" customHeight="1">
      <c r="A207" s="86"/>
      <c r="B207" s="4" t="s">
        <v>461</v>
      </c>
      <c r="C207" s="4" t="s">
        <v>462</v>
      </c>
      <c r="D207" s="87" t="s">
        <v>631</v>
      </c>
      <c r="E207" s="87"/>
      <c r="F207" s="86" t="s">
        <v>508</v>
      </c>
      <c r="G207" s="86"/>
      <c r="H207" s="86" t="s">
        <v>457</v>
      </c>
      <c r="I207" s="86"/>
      <c r="J207" s="86" t="s">
        <v>458</v>
      </c>
      <c r="K207" s="86"/>
      <c r="L207" s="3" t="s">
        <v>459</v>
      </c>
      <c r="M207" s="3" t="s">
        <v>506</v>
      </c>
    </row>
    <row r="208" spans="1:13" ht="19.55" customHeight="1">
      <c r="A208" s="86"/>
      <c r="B208" s="4" t="s">
        <v>453</v>
      </c>
      <c r="C208" s="4" t="s">
        <v>464</v>
      </c>
      <c r="D208" s="87" t="s">
        <v>632</v>
      </c>
      <c r="E208" s="87"/>
      <c r="F208" s="86" t="s">
        <v>456</v>
      </c>
      <c r="G208" s="86"/>
      <c r="H208" s="86" t="s">
        <v>466</v>
      </c>
      <c r="I208" s="86"/>
      <c r="J208" s="86" t="s">
        <v>544</v>
      </c>
      <c r="K208" s="86"/>
      <c r="L208" s="3" t="s">
        <v>508</v>
      </c>
      <c r="M208" s="3" t="s">
        <v>506</v>
      </c>
    </row>
    <row r="209" spans="1:13" ht="19.55" customHeight="1">
      <c r="A209" s="86"/>
      <c r="B209" s="4" t="s">
        <v>453</v>
      </c>
      <c r="C209" s="4" t="s">
        <v>464</v>
      </c>
      <c r="D209" s="87" t="s">
        <v>633</v>
      </c>
      <c r="E209" s="87"/>
      <c r="F209" s="86" t="s">
        <v>456</v>
      </c>
      <c r="G209" s="86"/>
      <c r="H209" s="86" t="s">
        <v>634</v>
      </c>
      <c r="I209" s="86"/>
      <c r="J209" s="86" t="s">
        <v>467</v>
      </c>
      <c r="K209" s="86"/>
      <c r="L209" s="3" t="s">
        <v>559</v>
      </c>
      <c r="M209" s="3" t="s">
        <v>506</v>
      </c>
    </row>
    <row r="210" spans="1:13" ht="19.55" customHeight="1">
      <c r="A210" s="86"/>
      <c r="B210" s="4" t="s">
        <v>453</v>
      </c>
      <c r="C210" s="4" t="s">
        <v>519</v>
      </c>
      <c r="D210" s="87" t="s">
        <v>635</v>
      </c>
      <c r="E210" s="87"/>
      <c r="F210" s="86" t="s">
        <v>456</v>
      </c>
      <c r="G210" s="86"/>
      <c r="H210" s="86"/>
      <c r="I210" s="86"/>
      <c r="J210" s="86" t="s">
        <v>471</v>
      </c>
      <c r="K210" s="86"/>
      <c r="L210" s="3" t="s">
        <v>636</v>
      </c>
      <c r="M210" s="3" t="s">
        <v>460</v>
      </c>
    </row>
    <row r="211" spans="1:13" ht="25" customHeight="1">
      <c r="A211" s="86"/>
      <c r="B211" s="4" t="s">
        <v>473</v>
      </c>
      <c r="C211" s="4" t="s">
        <v>537</v>
      </c>
      <c r="D211" s="87" t="s">
        <v>637</v>
      </c>
      <c r="E211" s="87"/>
      <c r="F211" s="86" t="s">
        <v>456</v>
      </c>
      <c r="G211" s="86"/>
      <c r="H211" s="86"/>
      <c r="I211" s="86"/>
      <c r="J211" s="86" t="s">
        <v>471</v>
      </c>
      <c r="K211" s="86"/>
      <c r="L211" s="3" t="s">
        <v>472</v>
      </c>
      <c r="M211" s="3" t="s">
        <v>506</v>
      </c>
    </row>
    <row r="212" spans="1:13" ht="48.25" customHeight="1">
      <c r="A212" s="82" t="s">
        <v>489</v>
      </c>
      <c r="B212" s="82"/>
      <c r="C212" s="82"/>
      <c r="D212" s="82"/>
      <c r="E212" s="82"/>
      <c r="F212" s="82"/>
      <c r="G212" s="82"/>
      <c r="H212" s="82"/>
      <c r="I212" s="82"/>
      <c r="J212" s="82"/>
      <c r="K212" s="82"/>
      <c r="L212" s="82"/>
      <c r="M212" s="82"/>
    </row>
    <row r="213" spans="1:13" ht="25.9" customHeight="1">
      <c r="A213" s="2" t="s">
        <v>478</v>
      </c>
      <c r="B213" s="83" t="s">
        <v>490</v>
      </c>
      <c r="C213" s="83"/>
      <c r="D213" s="83"/>
      <c r="E213" s="83"/>
      <c r="F213" s="83"/>
      <c r="G213" s="83"/>
      <c r="H213" s="83"/>
      <c r="I213" s="83"/>
      <c r="J213" s="83"/>
      <c r="K213" s="84" t="s">
        <v>7</v>
      </c>
      <c r="L213" s="84"/>
      <c r="M213" s="84"/>
    </row>
    <row r="214" spans="1:13" ht="26.05" customHeight="1">
      <c r="A214" s="3" t="s">
        <v>491</v>
      </c>
      <c r="B214" s="85" t="s">
        <v>638</v>
      </c>
      <c r="C214" s="85"/>
      <c r="D214" s="85"/>
      <c r="E214" s="85"/>
      <c r="F214" s="85"/>
      <c r="G214" s="86" t="s">
        <v>480</v>
      </c>
      <c r="H214" s="86"/>
      <c r="I214" s="86" t="s">
        <v>1</v>
      </c>
      <c r="J214" s="86"/>
      <c r="K214" s="86"/>
      <c r="L214" s="86"/>
      <c r="M214" s="86"/>
    </row>
    <row r="215" spans="1:13" ht="26.05" customHeight="1">
      <c r="A215" s="3" t="s">
        <v>493</v>
      </c>
      <c r="B215" s="86">
        <v>10</v>
      </c>
      <c r="C215" s="86"/>
      <c r="D215" s="86"/>
      <c r="E215" s="86"/>
      <c r="F215" s="86"/>
      <c r="G215" s="86" t="s">
        <v>494</v>
      </c>
      <c r="H215" s="86"/>
      <c r="I215" s="86" t="s">
        <v>495</v>
      </c>
      <c r="J215" s="86"/>
      <c r="K215" s="86"/>
      <c r="L215" s="86"/>
      <c r="M215" s="86"/>
    </row>
    <row r="216" spans="1:13" ht="26.05" customHeight="1">
      <c r="A216" s="86" t="s">
        <v>496</v>
      </c>
      <c r="B216" s="80">
        <v>6</v>
      </c>
      <c r="C216" s="80"/>
      <c r="D216" s="80"/>
      <c r="E216" s="80"/>
      <c r="F216" s="80"/>
      <c r="G216" s="86" t="s">
        <v>497</v>
      </c>
      <c r="H216" s="86"/>
      <c r="I216" s="80">
        <v>6</v>
      </c>
      <c r="J216" s="80"/>
      <c r="K216" s="80"/>
      <c r="L216" s="80"/>
      <c r="M216" s="80"/>
    </row>
    <row r="217" spans="1:13" ht="26.05" customHeight="1">
      <c r="A217" s="86"/>
      <c r="B217" s="80"/>
      <c r="C217" s="80"/>
      <c r="D217" s="80"/>
      <c r="E217" s="80"/>
      <c r="F217" s="80"/>
      <c r="G217" s="86" t="s">
        <v>498</v>
      </c>
      <c r="H217" s="86"/>
      <c r="I217" s="80"/>
      <c r="J217" s="80"/>
      <c r="K217" s="80"/>
      <c r="L217" s="80"/>
      <c r="M217" s="80"/>
    </row>
    <row r="218" spans="1:13" ht="81.400000000000006" customHeight="1">
      <c r="A218" s="3" t="s">
        <v>499</v>
      </c>
      <c r="B218" s="87" t="s">
        <v>639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</row>
    <row r="219" spans="1:13" ht="81.400000000000006" customHeight="1">
      <c r="A219" s="3" t="s">
        <v>484</v>
      </c>
      <c r="B219" s="87" t="s">
        <v>501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</row>
    <row r="220" spans="1:13" ht="81.400000000000006" customHeight="1">
      <c r="A220" s="3" t="s">
        <v>485</v>
      </c>
      <c r="B220" s="87" t="s">
        <v>640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</row>
    <row r="221" spans="1:13" ht="26.05" customHeight="1">
      <c r="A221" s="86" t="s">
        <v>444</v>
      </c>
      <c r="B221" s="3" t="s">
        <v>445</v>
      </c>
      <c r="C221" s="3" t="s">
        <v>446</v>
      </c>
      <c r="D221" s="86" t="s">
        <v>503</v>
      </c>
      <c r="E221" s="86"/>
      <c r="F221" s="86" t="s">
        <v>448</v>
      </c>
      <c r="G221" s="86"/>
      <c r="H221" s="86" t="s">
        <v>449</v>
      </c>
      <c r="I221" s="86"/>
      <c r="J221" s="86" t="s">
        <v>450</v>
      </c>
      <c r="K221" s="86"/>
      <c r="L221" s="3" t="s">
        <v>451</v>
      </c>
      <c r="M221" s="3" t="s">
        <v>452</v>
      </c>
    </row>
    <row r="222" spans="1:13" ht="19.55" customHeight="1">
      <c r="A222" s="86"/>
      <c r="B222" s="4" t="s">
        <v>453</v>
      </c>
      <c r="C222" s="4" t="s">
        <v>464</v>
      </c>
      <c r="D222" s="87" t="s">
        <v>641</v>
      </c>
      <c r="E222" s="87"/>
      <c r="F222" s="86" t="s">
        <v>456</v>
      </c>
      <c r="G222" s="86"/>
      <c r="H222" s="86" t="s">
        <v>457</v>
      </c>
      <c r="I222" s="86"/>
      <c r="J222" s="86" t="s">
        <v>458</v>
      </c>
      <c r="K222" s="86"/>
      <c r="L222" s="3" t="s">
        <v>642</v>
      </c>
      <c r="M222" s="3" t="s">
        <v>506</v>
      </c>
    </row>
    <row r="223" spans="1:13" ht="25" customHeight="1">
      <c r="A223" s="86"/>
      <c r="B223" s="4" t="s">
        <v>461</v>
      </c>
      <c r="C223" s="4" t="s">
        <v>462</v>
      </c>
      <c r="D223" s="87" t="s">
        <v>643</v>
      </c>
      <c r="E223" s="87"/>
      <c r="F223" s="86" t="s">
        <v>508</v>
      </c>
      <c r="G223" s="86"/>
      <c r="H223" s="86" t="s">
        <v>457</v>
      </c>
      <c r="I223" s="86"/>
      <c r="J223" s="86" t="s">
        <v>458</v>
      </c>
      <c r="K223" s="86"/>
      <c r="L223" s="3" t="s">
        <v>459</v>
      </c>
      <c r="M223" s="3" t="s">
        <v>506</v>
      </c>
    </row>
    <row r="224" spans="1:13" ht="19.55" customHeight="1">
      <c r="A224" s="86"/>
      <c r="B224" s="4" t="s">
        <v>453</v>
      </c>
      <c r="C224" s="4" t="s">
        <v>464</v>
      </c>
      <c r="D224" s="87" t="s">
        <v>644</v>
      </c>
      <c r="E224" s="87"/>
      <c r="F224" s="86" t="s">
        <v>456</v>
      </c>
      <c r="G224" s="86"/>
      <c r="H224" s="86" t="s">
        <v>522</v>
      </c>
      <c r="I224" s="86"/>
      <c r="J224" s="86" t="s">
        <v>458</v>
      </c>
      <c r="K224" s="86"/>
      <c r="L224" s="3" t="s">
        <v>511</v>
      </c>
      <c r="M224" s="3" t="s">
        <v>460</v>
      </c>
    </row>
    <row r="225" spans="1:13" ht="25" customHeight="1">
      <c r="A225" s="86"/>
      <c r="B225" s="4" t="s">
        <v>453</v>
      </c>
      <c r="C225" s="4" t="s">
        <v>519</v>
      </c>
      <c r="D225" s="87" t="s">
        <v>645</v>
      </c>
      <c r="E225" s="87"/>
      <c r="F225" s="86" t="s">
        <v>456</v>
      </c>
      <c r="G225" s="86"/>
      <c r="H225" s="86"/>
      <c r="I225" s="86"/>
      <c r="J225" s="86" t="s">
        <v>471</v>
      </c>
      <c r="K225" s="86"/>
      <c r="L225" s="3" t="s">
        <v>646</v>
      </c>
      <c r="M225" s="3" t="s">
        <v>506</v>
      </c>
    </row>
    <row r="226" spans="1:13" ht="25" customHeight="1">
      <c r="A226" s="86"/>
      <c r="B226" s="4" t="s">
        <v>473</v>
      </c>
      <c r="C226" s="4" t="s">
        <v>474</v>
      </c>
      <c r="D226" s="87" t="s">
        <v>647</v>
      </c>
      <c r="E226" s="87"/>
      <c r="F226" s="86" t="s">
        <v>456</v>
      </c>
      <c r="G226" s="86"/>
      <c r="H226" s="86"/>
      <c r="I226" s="86"/>
      <c r="J226" s="86" t="s">
        <v>471</v>
      </c>
      <c r="K226" s="86"/>
      <c r="L226" s="3" t="s">
        <v>472</v>
      </c>
      <c r="M226" s="3" t="s">
        <v>506</v>
      </c>
    </row>
    <row r="227" spans="1:13" ht="48.25" customHeight="1">
      <c r="A227" s="82" t="s">
        <v>489</v>
      </c>
      <c r="B227" s="82"/>
      <c r="C227" s="82"/>
      <c r="D227" s="82"/>
      <c r="E227" s="82"/>
      <c r="F227" s="82"/>
      <c r="G227" s="82"/>
      <c r="H227" s="82"/>
      <c r="I227" s="82"/>
      <c r="J227" s="82"/>
      <c r="K227" s="82"/>
      <c r="L227" s="82"/>
      <c r="M227" s="82"/>
    </row>
    <row r="228" spans="1:13" ht="25.9" customHeight="1">
      <c r="A228" s="2" t="s">
        <v>478</v>
      </c>
      <c r="B228" s="83" t="s">
        <v>490</v>
      </c>
      <c r="C228" s="83"/>
      <c r="D228" s="83"/>
      <c r="E228" s="83"/>
      <c r="F228" s="83"/>
      <c r="G228" s="83"/>
      <c r="H228" s="83"/>
      <c r="I228" s="83"/>
      <c r="J228" s="83"/>
      <c r="K228" s="84" t="s">
        <v>7</v>
      </c>
      <c r="L228" s="84"/>
      <c r="M228" s="84"/>
    </row>
    <row r="229" spans="1:13" ht="26.05" customHeight="1">
      <c r="A229" s="3" t="s">
        <v>491</v>
      </c>
      <c r="B229" s="85" t="s">
        <v>648</v>
      </c>
      <c r="C229" s="85"/>
      <c r="D229" s="85"/>
      <c r="E229" s="85"/>
      <c r="F229" s="85"/>
      <c r="G229" s="86" t="s">
        <v>480</v>
      </c>
      <c r="H229" s="86"/>
      <c r="I229" s="86" t="s">
        <v>1</v>
      </c>
      <c r="J229" s="86"/>
      <c r="K229" s="86"/>
      <c r="L229" s="86"/>
      <c r="M229" s="86"/>
    </row>
    <row r="230" spans="1:13" ht="26.05" customHeight="1">
      <c r="A230" s="3" t="s">
        <v>493</v>
      </c>
      <c r="B230" s="86">
        <v>10</v>
      </c>
      <c r="C230" s="86"/>
      <c r="D230" s="86"/>
      <c r="E230" s="86"/>
      <c r="F230" s="86"/>
      <c r="G230" s="86" t="s">
        <v>494</v>
      </c>
      <c r="H230" s="86"/>
      <c r="I230" s="86" t="s">
        <v>495</v>
      </c>
      <c r="J230" s="86"/>
      <c r="K230" s="86"/>
      <c r="L230" s="86"/>
      <c r="M230" s="86"/>
    </row>
    <row r="231" spans="1:13" ht="26.05" customHeight="1">
      <c r="A231" s="86" t="s">
        <v>496</v>
      </c>
      <c r="B231" s="80">
        <v>23.6</v>
      </c>
      <c r="C231" s="80"/>
      <c r="D231" s="80"/>
      <c r="E231" s="80"/>
      <c r="F231" s="80"/>
      <c r="G231" s="86" t="s">
        <v>497</v>
      </c>
      <c r="H231" s="86"/>
      <c r="I231" s="80">
        <v>23.6</v>
      </c>
      <c r="J231" s="80"/>
      <c r="K231" s="80"/>
      <c r="L231" s="80"/>
      <c r="M231" s="80"/>
    </row>
    <row r="232" spans="1:13" ht="26.05" customHeight="1">
      <c r="A232" s="86"/>
      <c r="B232" s="80"/>
      <c r="C232" s="80"/>
      <c r="D232" s="80"/>
      <c r="E232" s="80"/>
      <c r="F232" s="80"/>
      <c r="G232" s="86" t="s">
        <v>498</v>
      </c>
      <c r="H232" s="86"/>
      <c r="I232" s="80"/>
      <c r="J232" s="80"/>
      <c r="K232" s="80"/>
      <c r="L232" s="80"/>
      <c r="M232" s="80"/>
    </row>
    <row r="233" spans="1:13" ht="81.400000000000006" customHeight="1">
      <c r="A233" s="3" t="s">
        <v>499</v>
      </c>
      <c r="B233" s="87" t="s">
        <v>649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</row>
    <row r="234" spans="1:13" ht="81.400000000000006" customHeight="1">
      <c r="A234" s="3" t="s">
        <v>484</v>
      </c>
      <c r="B234" s="87" t="s">
        <v>650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</row>
    <row r="235" spans="1:13" ht="81.400000000000006" customHeight="1">
      <c r="A235" s="3" t="s">
        <v>485</v>
      </c>
      <c r="B235" s="87" t="s">
        <v>651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</row>
    <row r="236" spans="1:13" ht="26.05" customHeight="1">
      <c r="A236" s="86" t="s">
        <v>444</v>
      </c>
      <c r="B236" s="3" t="s">
        <v>445</v>
      </c>
      <c r="C236" s="3" t="s">
        <v>446</v>
      </c>
      <c r="D236" s="86" t="s">
        <v>503</v>
      </c>
      <c r="E236" s="86"/>
      <c r="F236" s="86" t="s">
        <v>448</v>
      </c>
      <c r="G236" s="86"/>
      <c r="H236" s="86" t="s">
        <v>449</v>
      </c>
      <c r="I236" s="86"/>
      <c r="J236" s="86" t="s">
        <v>450</v>
      </c>
      <c r="K236" s="86"/>
      <c r="L236" s="3" t="s">
        <v>451</v>
      </c>
      <c r="M236" s="3" t="s">
        <v>452</v>
      </c>
    </row>
    <row r="237" spans="1:13" ht="25" customHeight="1">
      <c r="A237" s="86"/>
      <c r="B237" s="4" t="s">
        <v>453</v>
      </c>
      <c r="C237" s="4" t="s">
        <v>519</v>
      </c>
      <c r="D237" s="87" t="s">
        <v>652</v>
      </c>
      <c r="E237" s="87"/>
      <c r="F237" s="86" t="s">
        <v>456</v>
      </c>
      <c r="G237" s="86"/>
      <c r="H237" s="86"/>
      <c r="I237" s="86"/>
      <c r="J237" s="86" t="s">
        <v>471</v>
      </c>
      <c r="K237" s="86"/>
      <c r="L237" s="3" t="s">
        <v>505</v>
      </c>
      <c r="M237" s="3" t="s">
        <v>460</v>
      </c>
    </row>
    <row r="238" spans="1:13" ht="25" customHeight="1">
      <c r="A238" s="86"/>
      <c r="B238" s="4" t="s">
        <v>473</v>
      </c>
      <c r="C238" s="4" t="s">
        <v>525</v>
      </c>
      <c r="D238" s="87" t="s">
        <v>653</v>
      </c>
      <c r="E238" s="87"/>
      <c r="F238" s="86" t="s">
        <v>456</v>
      </c>
      <c r="G238" s="86"/>
      <c r="H238" s="86"/>
      <c r="I238" s="86"/>
      <c r="J238" s="86" t="s">
        <v>471</v>
      </c>
      <c r="K238" s="86"/>
      <c r="L238" s="3" t="s">
        <v>636</v>
      </c>
      <c r="M238" s="3" t="s">
        <v>506</v>
      </c>
    </row>
    <row r="239" spans="1:13" ht="25" customHeight="1">
      <c r="A239" s="86"/>
      <c r="B239" s="4" t="s">
        <v>461</v>
      </c>
      <c r="C239" s="4" t="s">
        <v>462</v>
      </c>
      <c r="D239" s="87" t="s">
        <v>463</v>
      </c>
      <c r="E239" s="87"/>
      <c r="F239" s="86" t="s">
        <v>508</v>
      </c>
      <c r="G239" s="86"/>
      <c r="H239" s="86" t="s">
        <v>457</v>
      </c>
      <c r="I239" s="86"/>
      <c r="J239" s="86" t="s">
        <v>458</v>
      </c>
      <c r="K239" s="86"/>
      <c r="L239" s="3" t="s">
        <v>459</v>
      </c>
      <c r="M239" s="3" t="s">
        <v>506</v>
      </c>
    </row>
    <row r="240" spans="1:13" ht="19.55" customHeight="1">
      <c r="A240" s="86"/>
      <c r="B240" s="4" t="s">
        <v>453</v>
      </c>
      <c r="C240" s="4" t="s">
        <v>454</v>
      </c>
      <c r="D240" s="87" t="s">
        <v>654</v>
      </c>
      <c r="E240" s="87"/>
      <c r="F240" s="86" t="s">
        <v>456</v>
      </c>
      <c r="G240" s="86"/>
      <c r="H240" s="86" t="s">
        <v>457</v>
      </c>
      <c r="I240" s="86"/>
      <c r="J240" s="86" t="s">
        <v>458</v>
      </c>
      <c r="K240" s="86"/>
      <c r="L240" s="3" t="s">
        <v>535</v>
      </c>
      <c r="M240" s="3" t="s">
        <v>506</v>
      </c>
    </row>
    <row r="241" spans="1:13" ht="19.55" customHeight="1">
      <c r="A241" s="86"/>
      <c r="B241" s="4" t="s">
        <v>453</v>
      </c>
      <c r="C241" s="4" t="s">
        <v>464</v>
      </c>
      <c r="D241" s="87" t="s">
        <v>655</v>
      </c>
      <c r="E241" s="87"/>
      <c r="F241" s="86" t="s">
        <v>456</v>
      </c>
      <c r="G241" s="86"/>
      <c r="H241" s="86" t="s">
        <v>457</v>
      </c>
      <c r="I241" s="86"/>
      <c r="J241" s="86" t="s">
        <v>458</v>
      </c>
      <c r="K241" s="86"/>
      <c r="L241" s="3" t="s">
        <v>559</v>
      </c>
      <c r="M241" s="3" t="s">
        <v>506</v>
      </c>
    </row>
    <row r="242" spans="1:13" ht="48.25" customHeight="1">
      <c r="A242" s="82" t="s">
        <v>489</v>
      </c>
      <c r="B242" s="82"/>
      <c r="C242" s="82"/>
      <c r="D242" s="82"/>
      <c r="E242" s="82"/>
      <c r="F242" s="82"/>
      <c r="G242" s="82"/>
      <c r="H242" s="82"/>
      <c r="I242" s="82"/>
      <c r="J242" s="82"/>
      <c r="K242" s="82"/>
      <c r="L242" s="82"/>
      <c r="M242" s="82"/>
    </row>
    <row r="243" spans="1:13" ht="25.9" customHeight="1">
      <c r="A243" s="2" t="s">
        <v>478</v>
      </c>
      <c r="B243" s="83" t="s">
        <v>490</v>
      </c>
      <c r="C243" s="83"/>
      <c r="D243" s="83"/>
      <c r="E243" s="83"/>
      <c r="F243" s="83"/>
      <c r="G243" s="83"/>
      <c r="H243" s="83"/>
      <c r="I243" s="83"/>
      <c r="J243" s="83"/>
      <c r="K243" s="84" t="s">
        <v>7</v>
      </c>
      <c r="L243" s="84"/>
      <c r="M243" s="84"/>
    </row>
    <row r="244" spans="1:13" ht="26.05" customHeight="1">
      <c r="A244" s="3" t="s">
        <v>491</v>
      </c>
      <c r="B244" s="85" t="s">
        <v>656</v>
      </c>
      <c r="C244" s="85"/>
      <c r="D244" s="85"/>
      <c r="E244" s="85"/>
      <c r="F244" s="85"/>
      <c r="G244" s="86" t="s">
        <v>480</v>
      </c>
      <c r="H244" s="86"/>
      <c r="I244" s="86" t="s">
        <v>1</v>
      </c>
      <c r="J244" s="86"/>
      <c r="K244" s="86"/>
      <c r="L244" s="86"/>
      <c r="M244" s="86"/>
    </row>
    <row r="245" spans="1:13" ht="26.05" customHeight="1">
      <c r="A245" s="3" t="s">
        <v>493</v>
      </c>
      <c r="B245" s="86">
        <v>10</v>
      </c>
      <c r="C245" s="86"/>
      <c r="D245" s="86"/>
      <c r="E245" s="86"/>
      <c r="F245" s="86"/>
      <c r="G245" s="86" t="s">
        <v>494</v>
      </c>
      <c r="H245" s="86"/>
      <c r="I245" s="86" t="s">
        <v>495</v>
      </c>
      <c r="J245" s="86"/>
      <c r="K245" s="86"/>
      <c r="L245" s="86"/>
      <c r="M245" s="86"/>
    </row>
    <row r="246" spans="1:13" ht="26.05" customHeight="1">
      <c r="A246" s="86" t="s">
        <v>496</v>
      </c>
      <c r="B246" s="80">
        <v>19.260000000000002</v>
      </c>
      <c r="C246" s="80"/>
      <c r="D246" s="80"/>
      <c r="E246" s="80"/>
      <c r="F246" s="80"/>
      <c r="G246" s="86" t="s">
        <v>497</v>
      </c>
      <c r="H246" s="86"/>
      <c r="I246" s="80">
        <v>19.260000000000002</v>
      </c>
      <c r="J246" s="80"/>
      <c r="K246" s="80"/>
      <c r="L246" s="80"/>
      <c r="M246" s="80"/>
    </row>
    <row r="247" spans="1:13" ht="26.05" customHeight="1">
      <c r="A247" s="86"/>
      <c r="B247" s="80"/>
      <c r="C247" s="80"/>
      <c r="D247" s="80"/>
      <c r="E247" s="80"/>
      <c r="F247" s="80"/>
      <c r="G247" s="86" t="s">
        <v>498</v>
      </c>
      <c r="H247" s="86"/>
      <c r="I247" s="80"/>
      <c r="J247" s="80"/>
      <c r="K247" s="80"/>
      <c r="L247" s="80"/>
      <c r="M247" s="80"/>
    </row>
    <row r="248" spans="1:13" ht="81.400000000000006" customHeight="1">
      <c r="A248" s="3" t="s">
        <v>499</v>
      </c>
      <c r="B248" s="87" t="s">
        <v>657</v>
      </c>
      <c r="C248" s="87"/>
      <c r="D248" s="87"/>
      <c r="E248" s="87"/>
      <c r="F248" s="87"/>
      <c r="G248" s="87"/>
      <c r="H248" s="87"/>
      <c r="I248" s="87"/>
      <c r="J248" s="87"/>
      <c r="K248" s="87"/>
      <c r="L248" s="87"/>
      <c r="M248" s="87"/>
    </row>
    <row r="249" spans="1:13" ht="81.400000000000006" customHeight="1">
      <c r="A249" s="3" t="s">
        <v>484</v>
      </c>
      <c r="B249" s="87" t="s">
        <v>658</v>
      </c>
      <c r="C249" s="87"/>
      <c r="D249" s="87"/>
      <c r="E249" s="87"/>
      <c r="F249" s="87"/>
      <c r="G249" s="87"/>
      <c r="H249" s="87"/>
      <c r="I249" s="87"/>
      <c r="J249" s="87"/>
      <c r="K249" s="87"/>
      <c r="L249" s="87"/>
      <c r="M249" s="87"/>
    </row>
    <row r="250" spans="1:13" ht="81.400000000000006" customHeight="1">
      <c r="A250" s="3" t="s">
        <v>485</v>
      </c>
      <c r="B250" s="87" t="s">
        <v>657</v>
      </c>
      <c r="C250" s="87"/>
      <c r="D250" s="87"/>
      <c r="E250" s="87"/>
      <c r="F250" s="87"/>
      <c r="G250" s="87"/>
      <c r="H250" s="87"/>
      <c r="I250" s="87"/>
      <c r="J250" s="87"/>
      <c r="K250" s="87"/>
      <c r="L250" s="87"/>
      <c r="M250" s="87"/>
    </row>
    <row r="251" spans="1:13" ht="26.05" customHeight="1">
      <c r="A251" s="86" t="s">
        <v>444</v>
      </c>
      <c r="B251" s="3" t="s">
        <v>445</v>
      </c>
      <c r="C251" s="3" t="s">
        <v>446</v>
      </c>
      <c r="D251" s="86" t="s">
        <v>503</v>
      </c>
      <c r="E251" s="86"/>
      <c r="F251" s="86" t="s">
        <v>448</v>
      </c>
      <c r="G251" s="86"/>
      <c r="H251" s="86" t="s">
        <v>449</v>
      </c>
      <c r="I251" s="86"/>
      <c r="J251" s="86" t="s">
        <v>450</v>
      </c>
      <c r="K251" s="86"/>
      <c r="L251" s="3" t="s">
        <v>451</v>
      </c>
      <c r="M251" s="3" t="s">
        <v>452</v>
      </c>
    </row>
    <row r="252" spans="1:13" ht="25" customHeight="1">
      <c r="A252" s="86"/>
      <c r="B252" s="4" t="s">
        <v>473</v>
      </c>
      <c r="C252" s="4" t="s">
        <v>474</v>
      </c>
      <c r="D252" s="87" t="s">
        <v>659</v>
      </c>
      <c r="E252" s="87"/>
      <c r="F252" s="86" t="s">
        <v>456</v>
      </c>
      <c r="G252" s="86"/>
      <c r="H252" s="86"/>
      <c r="I252" s="86"/>
      <c r="J252" s="86" t="s">
        <v>471</v>
      </c>
      <c r="K252" s="86"/>
      <c r="L252" s="3" t="s">
        <v>505</v>
      </c>
      <c r="M252" s="3" t="s">
        <v>460</v>
      </c>
    </row>
    <row r="253" spans="1:13" ht="19.55" customHeight="1">
      <c r="A253" s="86"/>
      <c r="B253" s="4" t="s">
        <v>461</v>
      </c>
      <c r="C253" s="4" t="s">
        <v>461</v>
      </c>
      <c r="D253" s="87" t="s">
        <v>660</v>
      </c>
      <c r="E253" s="87"/>
      <c r="F253" s="86" t="s">
        <v>508</v>
      </c>
      <c r="G253" s="86"/>
      <c r="H253" s="86" t="s">
        <v>457</v>
      </c>
      <c r="I253" s="86"/>
      <c r="J253" s="86" t="s">
        <v>458</v>
      </c>
      <c r="K253" s="86"/>
      <c r="L253" s="3" t="s">
        <v>459</v>
      </c>
      <c r="M253" s="3" t="s">
        <v>506</v>
      </c>
    </row>
    <row r="254" spans="1:13" ht="19.55" customHeight="1">
      <c r="A254" s="86"/>
      <c r="B254" s="4" t="s">
        <v>473</v>
      </c>
      <c r="C254" s="4" t="s">
        <v>474</v>
      </c>
      <c r="D254" s="87" t="s">
        <v>661</v>
      </c>
      <c r="E254" s="87"/>
      <c r="F254" s="86" t="s">
        <v>456</v>
      </c>
      <c r="G254" s="86"/>
      <c r="H254" s="86"/>
      <c r="I254" s="86"/>
      <c r="J254" s="86" t="s">
        <v>471</v>
      </c>
      <c r="K254" s="86"/>
      <c r="L254" s="3" t="s">
        <v>662</v>
      </c>
      <c r="M254" s="3" t="s">
        <v>460</v>
      </c>
    </row>
    <row r="255" spans="1:13" ht="19.55" customHeight="1">
      <c r="A255" s="86"/>
      <c r="B255" s="4" t="s">
        <v>453</v>
      </c>
      <c r="C255" s="4" t="s">
        <v>464</v>
      </c>
      <c r="D255" s="87" t="s">
        <v>663</v>
      </c>
      <c r="E255" s="87"/>
      <c r="F255" s="86" t="s">
        <v>508</v>
      </c>
      <c r="G255" s="86"/>
      <c r="H255" s="86" t="s">
        <v>554</v>
      </c>
      <c r="I255" s="86"/>
      <c r="J255" s="86" t="s">
        <v>467</v>
      </c>
      <c r="K255" s="86"/>
      <c r="L255" s="3" t="s">
        <v>227</v>
      </c>
      <c r="M255" s="3" t="s">
        <v>506</v>
      </c>
    </row>
    <row r="256" spans="1:13" ht="19.55" customHeight="1">
      <c r="A256" s="86"/>
      <c r="B256" s="4" t="s">
        <v>453</v>
      </c>
      <c r="C256" s="4" t="s">
        <v>464</v>
      </c>
      <c r="D256" s="87" t="s">
        <v>664</v>
      </c>
      <c r="E256" s="87"/>
      <c r="F256" s="86" t="s">
        <v>508</v>
      </c>
      <c r="G256" s="86"/>
      <c r="H256" s="86" t="s">
        <v>554</v>
      </c>
      <c r="I256" s="86"/>
      <c r="J256" s="86" t="s">
        <v>467</v>
      </c>
      <c r="K256" s="86"/>
      <c r="L256" s="3" t="s">
        <v>227</v>
      </c>
      <c r="M256" s="3" t="s">
        <v>506</v>
      </c>
    </row>
    <row r="257" spans="1:13" ht="19.55" customHeight="1">
      <c r="A257" s="86"/>
      <c r="B257" s="4" t="s">
        <v>453</v>
      </c>
      <c r="C257" s="4" t="s">
        <v>464</v>
      </c>
      <c r="D257" s="87" t="s">
        <v>665</v>
      </c>
      <c r="E257" s="87"/>
      <c r="F257" s="86" t="s">
        <v>508</v>
      </c>
      <c r="G257" s="86"/>
      <c r="H257" s="86" t="s">
        <v>554</v>
      </c>
      <c r="I257" s="86"/>
      <c r="J257" s="86" t="s">
        <v>467</v>
      </c>
      <c r="K257" s="86"/>
      <c r="L257" s="3" t="s">
        <v>227</v>
      </c>
      <c r="M257" s="3" t="s">
        <v>506</v>
      </c>
    </row>
    <row r="258" spans="1:13" ht="19.55" customHeight="1">
      <c r="A258" s="86"/>
      <c r="B258" s="4" t="s">
        <v>453</v>
      </c>
      <c r="C258" s="4" t="s">
        <v>464</v>
      </c>
      <c r="D258" s="87" t="s">
        <v>666</v>
      </c>
      <c r="E258" s="87"/>
      <c r="F258" s="86" t="s">
        <v>508</v>
      </c>
      <c r="G258" s="86"/>
      <c r="H258" s="86" t="s">
        <v>554</v>
      </c>
      <c r="I258" s="86"/>
      <c r="J258" s="86" t="s">
        <v>467</v>
      </c>
      <c r="K258" s="86"/>
      <c r="L258" s="3" t="s">
        <v>227</v>
      </c>
      <c r="M258" s="3" t="s">
        <v>506</v>
      </c>
    </row>
    <row r="259" spans="1:13" ht="48.25" customHeight="1">
      <c r="A259" s="82" t="s">
        <v>489</v>
      </c>
      <c r="B259" s="82"/>
      <c r="C259" s="82"/>
      <c r="D259" s="82"/>
      <c r="E259" s="82"/>
      <c r="F259" s="82"/>
      <c r="G259" s="82"/>
      <c r="H259" s="82"/>
      <c r="I259" s="82"/>
      <c r="J259" s="82"/>
      <c r="K259" s="82"/>
      <c r="L259" s="82"/>
      <c r="M259" s="82"/>
    </row>
    <row r="260" spans="1:13" ht="25.9" customHeight="1">
      <c r="A260" s="2" t="s">
        <v>478</v>
      </c>
      <c r="B260" s="83" t="s">
        <v>490</v>
      </c>
      <c r="C260" s="83"/>
      <c r="D260" s="83"/>
      <c r="E260" s="83"/>
      <c r="F260" s="83"/>
      <c r="G260" s="83"/>
      <c r="H260" s="83"/>
      <c r="I260" s="83"/>
      <c r="J260" s="83"/>
      <c r="K260" s="84" t="s">
        <v>7</v>
      </c>
      <c r="L260" s="84"/>
      <c r="M260" s="84"/>
    </row>
    <row r="261" spans="1:13" ht="26.05" customHeight="1">
      <c r="A261" s="3" t="s">
        <v>491</v>
      </c>
      <c r="B261" s="85" t="s">
        <v>667</v>
      </c>
      <c r="C261" s="85"/>
      <c r="D261" s="85"/>
      <c r="E261" s="85"/>
      <c r="F261" s="85"/>
      <c r="G261" s="86" t="s">
        <v>480</v>
      </c>
      <c r="H261" s="86"/>
      <c r="I261" s="86" t="s">
        <v>1</v>
      </c>
      <c r="J261" s="86"/>
      <c r="K261" s="86"/>
      <c r="L261" s="86"/>
      <c r="M261" s="86"/>
    </row>
    <row r="262" spans="1:13" ht="26.05" customHeight="1">
      <c r="A262" s="3" t="s">
        <v>493</v>
      </c>
      <c r="B262" s="86">
        <v>10</v>
      </c>
      <c r="C262" s="86"/>
      <c r="D262" s="86"/>
      <c r="E262" s="86"/>
      <c r="F262" s="86"/>
      <c r="G262" s="86" t="s">
        <v>494</v>
      </c>
      <c r="H262" s="86"/>
      <c r="I262" s="86" t="s">
        <v>495</v>
      </c>
      <c r="J262" s="86"/>
      <c r="K262" s="86"/>
      <c r="L262" s="86"/>
      <c r="M262" s="86"/>
    </row>
    <row r="263" spans="1:13" ht="26.05" customHeight="1">
      <c r="A263" s="86" t="s">
        <v>496</v>
      </c>
      <c r="B263" s="80">
        <v>23.5</v>
      </c>
      <c r="C263" s="80"/>
      <c r="D263" s="80"/>
      <c r="E263" s="80"/>
      <c r="F263" s="80"/>
      <c r="G263" s="86" t="s">
        <v>497</v>
      </c>
      <c r="H263" s="86"/>
      <c r="I263" s="80">
        <v>23.5</v>
      </c>
      <c r="J263" s="80"/>
      <c r="K263" s="80"/>
      <c r="L263" s="80"/>
      <c r="M263" s="80"/>
    </row>
    <row r="264" spans="1:13" ht="26.05" customHeight="1">
      <c r="A264" s="86"/>
      <c r="B264" s="80"/>
      <c r="C264" s="80"/>
      <c r="D264" s="80"/>
      <c r="E264" s="80"/>
      <c r="F264" s="80"/>
      <c r="G264" s="86" t="s">
        <v>498</v>
      </c>
      <c r="H264" s="86"/>
      <c r="I264" s="80"/>
      <c r="J264" s="80"/>
      <c r="K264" s="80"/>
      <c r="L264" s="80"/>
      <c r="M264" s="80"/>
    </row>
    <row r="265" spans="1:13" ht="81.400000000000006" customHeight="1">
      <c r="A265" s="3" t="s">
        <v>499</v>
      </c>
      <c r="B265" s="87"/>
      <c r="C265" s="87"/>
      <c r="D265" s="87"/>
      <c r="E265" s="87"/>
      <c r="F265" s="87"/>
      <c r="G265" s="87"/>
      <c r="H265" s="87"/>
      <c r="I265" s="87"/>
      <c r="J265" s="87"/>
      <c r="K265" s="87"/>
      <c r="L265" s="87"/>
      <c r="M265" s="87"/>
    </row>
    <row r="266" spans="1:13" ht="81.400000000000006" customHeight="1">
      <c r="A266" s="3" t="s">
        <v>484</v>
      </c>
      <c r="B266" s="87" t="s">
        <v>658</v>
      </c>
      <c r="C266" s="87"/>
      <c r="D266" s="87"/>
      <c r="E266" s="87"/>
      <c r="F266" s="87"/>
      <c r="G266" s="87"/>
      <c r="H266" s="87"/>
      <c r="I266" s="87"/>
      <c r="J266" s="87"/>
      <c r="K266" s="87"/>
      <c r="L266" s="87"/>
      <c r="M266" s="87"/>
    </row>
    <row r="267" spans="1:13" ht="81.400000000000006" customHeight="1">
      <c r="A267" s="3" t="s">
        <v>485</v>
      </c>
      <c r="B267" s="87" t="s">
        <v>668</v>
      </c>
      <c r="C267" s="87"/>
      <c r="D267" s="87"/>
      <c r="E267" s="87"/>
      <c r="F267" s="87"/>
      <c r="G267" s="87"/>
      <c r="H267" s="87"/>
      <c r="I267" s="87"/>
      <c r="J267" s="87"/>
      <c r="K267" s="87"/>
      <c r="L267" s="87"/>
      <c r="M267" s="87"/>
    </row>
    <row r="268" spans="1:13" ht="26.05" customHeight="1">
      <c r="A268" s="86" t="s">
        <v>444</v>
      </c>
      <c r="B268" s="3" t="s">
        <v>445</v>
      </c>
      <c r="C268" s="3" t="s">
        <v>446</v>
      </c>
      <c r="D268" s="86" t="s">
        <v>503</v>
      </c>
      <c r="E268" s="86"/>
      <c r="F268" s="86" t="s">
        <v>448</v>
      </c>
      <c r="G268" s="86"/>
      <c r="H268" s="86" t="s">
        <v>449</v>
      </c>
      <c r="I268" s="86"/>
      <c r="J268" s="86" t="s">
        <v>450</v>
      </c>
      <c r="K268" s="86"/>
      <c r="L268" s="3" t="s">
        <v>451</v>
      </c>
      <c r="M268" s="3" t="s">
        <v>452</v>
      </c>
    </row>
    <row r="269" spans="1:13" ht="19.55" customHeight="1">
      <c r="A269" s="86"/>
      <c r="B269" s="4" t="s">
        <v>453</v>
      </c>
      <c r="C269" s="4" t="s">
        <v>464</v>
      </c>
      <c r="D269" s="87" t="s">
        <v>669</v>
      </c>
      <c r="E269" s="87"/>
      <c r="F269" s="86" t="s">
        <v>456</v>
      </c>
      <c r="G269" s="86"/>
      <c r="H269" s="86" t="s">
        <v>510</v>
      </c>
      <c r="I269" s="86"/>
      <c r="J269" s="86" t="s">
        <v>467</v>
      </c>
      <c r="K269" s="86"/>
      <c r="L269" s="3" t="s">
        <v>559</v>
      </c>
      <c r="M269" s="3" t="s">
        <v>506</v>
      </c>
    </row>
    <row r="270" spans="1:13" ht="19.55" customHeight="1">
      <c r="A270" s="86"/>
      <c r="B270" s="4" t="s">
        <v>453</v>
      </c>
      <c r="C270" s="4" t="s">
        <v>464</v>
      </c>
      <c r="D270" s="87" t="s">
        <v>670</v>
      </c>
      <c r="E270" s="87"/>
      <c r="F270" s="86" t="s">
        <v>456</v>
      </c>
      <c r="G270" s="86"/>
      <c r="H270" s="86" t="s">
        <v>510</v>
      </c>
      <c r="I270" s="86"/>
      <c r="J270" s="86" t="s">
        <v>467</v>
      </c>
      <c r="K270" s="86"/>
      <c r="L270" s="3" t="s">
        <v>559</v>
      </c>
      <c r="M270" s="3" t="s">
        <v>506</v>
      </c>
    </row>
    <row r="271" spans="1:13" ht="19.55" customHeight="1">
      <c r="A271" s="86"/>
      <c r="B271" s="4" t="s">
        <v>453</v>
      </c>
      <c r="C271" s="4" t="s">
        <v>464</v>
      </c>
      <c r="D271" s="87" t="s">
        <v>671</v>
      </c>
      <c r="E271" s="87"/>
      <c r="F271" s="86" t="s">
        <v>456</v>
      </c>
      <c r="G271" s="86"/>
      <c r="H271" s="86" t="s">
        <v>510</v>
      </c>
      <c r="I271" s="86"/>
      <c r="J271" s="86" t="s">
        <v>467</v>
      </c>
      <c r="K271" s="86"/>
      <c r="L271" s="3" t="s">
        <v>672</v>
      </c>
      <c r="M271" s="3" t="s">
        <v>506</v>
      </c>
    </row>
    <row r="272" spans="1:13" ht="25" customHeight="1">
      <c r="A272" s="86"/>
      <c r="B272" s="4" t="s">
        <v>473</v>
      </c>
      <c r="C272" s="4" t="s">
        <v>474</v>
      </c>
      <c r="D272" s="87" t="s">
        <v>673</v>
      </c>
      <c r="E272" s="87"/>
      <c r="F272" s="86" t="s">
        <v>456</v>
      </c>
      <c r="G272" s="86"/>
      <c r="H272" s="86"/>
      <c r="I272" s="86"/>
      <c r="J272" s="86" t="s">
        <v>471</v>
      </c>
      <c r="K272" s="86"/>
      <c r="L272" s="3" t="s">
        <v>505</v>
      </c>
      <c r="M272" s="3" t="s">
        <v>460</v>
      </c>
    </row>
    <row r="273" spans="1:13" ht="19.55" customHeight="1">
      <c r="A273" s="86"/>
      <c r="B273" s="4" t="s">
        <v>461</v>
      </c>
      <c r="C273" s="4" t="s">
        <v>461</v>
      </c>
      <c r="D273" s="87" t="s">
        <v>674</v>
      </c>
      <c r="E273" s="87"/>
      <c r="F273" s="86" t="s">
        <v>508</v>
      </c>
      <c r="G273" s="86"/>
      <c r="H273" s="86" t="s">
        <v>457</v>
      </c>
      <c r="I273" s="86"/>
      <c r="J273" s="86" t="s">
        <v>458</v>
      </c>
      <c r="K273" s="86"/>
      <c r="L273" s="3" t="s">
        <v>459</v>
      </c>
      <c r="M273" s="3" t="s">
        <v>506</v>
      </c>
    </row>
    <row r="274" spans="1:13" ht="48.25" customHeight="1">
      <c r="A274" s="82" t="s">
        <v>489</v>
      </c>
      <c r="B274" s="82"/>
      <c r="C274" s="82"/>
      <c r="D274" s="82"/>
      <c r="E274" s="82"/>
      <c r="F274" s="82"/>
      <c r="G274" s="82"/>
      <c r="H274" s="82"/>
      <c r="I274" s="82"/>
      <c r="J274" s="82"/>
      <c r="K274" s="82"/>
      <c r="L274" s="82"/>
      <c r="M274" s="82"/>
    </row>
    <row r="275" spans="1:13" ht="25.9" customHeight="1">
      <c r="A275" s="2" t="s">
        <v>478</v>
      </c>
      <c r="B275" s="83" t="s">
        <v>490</v>
      </c>
      <c r="C275" s="83"/>
      <c r="D275" s="83"/>
      <c r="E275" s="83"/>
      <c r="F275" s="83"/>
      <c r="G275" s="83"/>
      <c r="H275" s="83"/>
      <c r="I275" s="83"/>
      <c r="J275" s="83"/>
      <c r="K275" s="84" t="s">
        <v>7</v>
      </c>
      <c r="L275" s="84"/>
      <c r="M275" s="84"/>
    </row>
    <row r="276" spans="1:13" ht="26.05" customHeight="1">
      <c r="A276" s="3" t="s">
        <v>491</v>
      </c>
      <c r="B276" s="85" t="s">
        <v>675</v>
      </c>
      <c r="C276" s="85"/>
      <c r="D276" s="85"/>
      <c r="E276" s="85"/>
      <c r="F276" s="85"/>
      <c r="G276" s="86" t="s">
        <v>480</v>
      </c>
      <c r="H276" s="86"/>
      <c r="I276" s="86" t="s">
        <v>1</v>
      </c>
      <c r="J276" s="86"/>
      <c r="K276" s="86"/>
      <c r="L276" s="86"/>
      <c r="M276" s="86"/>
    </row>
    <row r="277" spans="1:13" ht="26.05" customHeight="1">
      <c r="A277" s="3" t="s">
        <v>493</v>
      </c>
      <c r="B277" s="86">
        <v>10</v>
      </c>
      <c r="C277" s="86"/>
      <c r="D277" s="86"/>
      <c r="E277" s="86"/>
      <c r="F277" s="86"/>
      <c r="G277" s="86" t="s">
        <v>494</v>
      </c>
      <c r="H277" s="86"/>
      <c r="I277" s="86" t="s">
        <v>495</v>
      </c>
      <c r="J277" s="86"/>
      <c r="K277" s="86"/>
      <c r="L277" s="86"/>
      <c r="M277" s="86"/>
    </row>
    <row r="278" spans="1:13" ht="26.05" customHeight="1">
      <c r="A278" s="86" t="s">
        <v>496</v>
      </c>
      <c r="B278" s="80">
        <v>25</v>
      </c>
      <c r="C278" s="80"/>
      <c r="D278" s="80"/>
      <c r="E278" s="80"/>
      <c r="F278" s="80"/>
      <c r="G278" s="86" t="s">
        <v>497</v>
      </c>
      <c r="H278" s="86"/>
      <c r="I278" s="80">
        <v>25</v>
      </c>
      <c r="J278" s="80"/>
      <c r="K278" s="80"/>
      <c r="L278" s="80"/>
      <c r="M278" s="80"/>
    </row>
    <row r="279" spans="1:13" ht="26.05" customHeight="1">
      <c r="A279" s="86"/>
      <c r="B279" s="80"/>
      <c r="C279" s="80"/>
      <c r="D279" s="80"/>
      <c r="E279" s="80"/>
      <c r="F279" s="80"/>
      <c r="G279" s="86" t="s">
        <v>498</v>
      </c>
      <c r="H279" s="86"/>
      <c r="I279" s="80"/>
      <c r="J279" s="80"/>
      <c r="K279" s="80"/>
      <c r="L279" s="80"/>
      <c r="M279" s="80"/>
    </row>
    <row r="280" spans="1:13" ht="81.400000000000006" customHeight="1">
      <c r="A280" s="3" t="s">
        <v>499</v>
      </c>
      <c r="B280" s="87" t="s">
        <v>676</v>
      </c>
      <c r="C280" s="87"/>
      <c r="D280" s="87"/>
      <c r="E280" s="87"/>
      <c r="F280" s="87"/>
      <c r="G280" s="87"/>
      <c r="H280" s="87"/>
      <c r="I280" s="87"/>
      <c r="J280" s="87"/>
      <c r="K280" s="87"/>
      <c r="L280" s="87"/>
      <c r="M280" s="87"/>
    </row>
    <row r="281" spans="1:13" ht="81.400000000000006" customHeight="1">
      <c r="A281" s="3" t="s">
        <v>484</v>
      </c>
      <c r="B281" s="87" t="s">
        <v>658</v>
      </c>
      <c r="C281" s="87"/>
      <c r="D281" s="87"/>
      <c r="E281" s="87"/>
      <c r="F281" s="87"/>
      <c r="G281" s="87"/>
      <c r="H281" s="87"/>
      <c r="I281" s="87"/>
      <c r="J281" s="87"/>
      <c r="K281" s="87"/>
      <c r="L281" s="87"/>
      <c r="M281" s="87"/>
    </row>
    <row r="282" spans="1:13" ht="81.400000000000006" customHeight="1">
      <c r="A282" s="3" t="s">
        <v>485</v>
      </c>
      <c r="B282" s="87" t="s">
        <v>676</v>
      </c>
      <c r="C282" s="87"/>
      <c r="D282" s="87"/>
      <c r="E282" s="87"/>
      <c r="F282" s="87"/>
      <c r="G282" s="87"/>
      <c r="H282" s="87"/>
      <c r="I282" s="87"/>
      <c r="J282" s="87"/>
      <c r="K282" s="87"/>
      <c r="L282" s="87"/>
      <c r="M282" s="87"/>
    </row>
    <row r="283" spans="1:13" ht="26.05" customHeight="1">
      <c r="A283" s="86" t="s">
        <v>444</v>
      </c>
      <c r="B283" s="3" t="s">
        <v>445</v>
      </c>
      <c r="C283" s="3" t="s">
        <v>446</v>
      </c>
      <c r="D283" s="86" t="s">
        <v>503</v>
      </c>
      <c r="E283" s="86"/>
      <c r="F283" s="86" t="s">
        <v>448</v>
      </c>
      <c r="G283" s="86"/>
      <c r="H283" s="86" t="s">
        <v>449</v>
      </c>
      <c r="I283" s="86"/>
      <c r="J283" s="86" t="s">
        <v>450</v>
      </c>
      <c r="K283" s="86"/>
      <c r="L283" s="3" t="s">
        <v>451</v>
      </c>
      <c r="M283" s="3" t="s">
        <v>452</v>
      </c>
    </row>
    <row r="284" spans="1:13" ht="25" customHeight="1">
      <c r="A284" s="86"/>
      <c r="B284" s="4" t="s">
        <v>453</v>
      </c>
      <c r="C284" s="4" t="s">
        <v>519</v>
      </c>
      <c r="D284" s="87" t="s">
        <v>677</v>
      </c>
      <c r="E284" s="87"/>
      <c r="F284" s="86" t="s">
        <v>456</v>
      </c>
      <c r="G284" s="86"/>
      <c r="H284" s="86"/>
      <c r="I284" s="86"/>
      <c r="J284" s="86" t="s">
        <v>471</v>
      </c>
      <c r="K284" s="86"/>
      <c r="L284" s="3" t="s">
        <v>472</v>
      </c>
      <c r="M284" s="3" t="s">
        <v>460</v>
      </c>
    </row>
    <row r="285" spans="1:13" ht="19.55" customHeight="1">
      <c r="A285" s="86"/>
      <c r="B285" s="4" t="s">
        <v>453</v>
      </c>
      <c r="C285" s="4" t="s">
        <v>464</v>
      </c>
      <c r="D285" s="87" t="s">
        <v>678</v>
      </c>
      <c r="E285" s="87"/>
      <c r="F285" s="86" t="s">
        <v>456</v>
      </c>
      <c r="G285" s="86"/>
      <c r="H285" s="86" t="s">
        <v>510</v>
      </c>
      <c r="I285" s="86"/>
      <c r="J285" s="86" t="s">
        <v>467</v>
      </c>
      <c r="K285" s="86"/>
      <c r="L285" s="3" t="s">
        <v>508</v>
      </c>
      <c r="M285" s="3" t="s">
        <v>506</v>
      </c>
    </row>
    <row r="286" spans="1:13" ht="19.55" customHeight="1">
      <c r="A286" s="86"/>
      <c r="B286" s="4" t="s">
        <v>453</v>
      </c>
      <c r="C286" s="4" t="s">
        <v>464</v>
      </c>
      <c r="D286" s="87" t="s">
        <v>670</v>
      </c>
      <c r="E286" s="87"/>
      <c r="F286" s="86" t="s">
        <v>456</v>
      </c>
      <c r="G286" s="86"/>
      <c r="H286" s="86" t="s">
        <v>510</v>
      </c>
      <c r="I286" s="86"/>
      <c r="J286" s="86" t="s">
        <v>467</v>
      </c>
      <c r="K286" s="86"/>
      <c r="L286" s="3" t="s">
        <v>559</v>
      </c>
      <c r="M286" s="3" t="s">
        <v>506</v>
      </c>
    </row>
    <row r="287" spans="1:13" ht="25" customHeight="1">
      <c r="A287" s="86"/>
      <c r="B287" s="4" t="s">
        <v>461</v>
      </c>
      <c r="C287" s="4" t="s">
        <v>462</v>
      </c>
      <c r="D287" s="87" t="s">
        <v>463</v>
      </c>
      <c r="E287" s="87"/>
      <c r="F287" s="86" t="s">
        <v>508</v>
      </c>
      <c r="G287" s="86"/>
      <c r="H287" s="86" t="s">
        <v>457</v>
      </c>
      <c r="I287" s="86"/>
      <c r="J287" s="86" t="s">
        <v>458</v>
      </c>
      <c r="K287" s="86"/>
      <c r="L287" s="3" t="s">
        <v>459</v>
      </c>
      <c r="M287" s="3" t="s">
        <v>506</v>
      </c>
    </row>
    <row r="288" spans="1:13" ht="25" customHeight="1">
      <c r="A288" s="86"/>
      <c r="B288" s="4" t="s">
        <v>473</v>
      </c>
      <c r="C288" s="4" t="s">
        <v>537</v>
      </c>
      <c r="D288" s="87" t="s">
        <v>679</v>
      </c>
      <c r="E288" s="87"/>
      <c r="F288" s="86" t="s">
        <v>456</v>
      </c>
      <c r="G288" s="86"/>
      <c r="H288" s="86"/>
      <c r="I288" s="86"/>
      <c r="J288" s="86" t="s">
        <v>471</v>
      </c>
      <c r="K288" s="86"/>
      <c r="L288" s="3" t="s">
        <v>564</v>
      </c>
      <c r="M288" s="3" t="s">
        <v>506</v>
      </c>
    </row>
    <row r="289" spans="1:13" ht="48.25" customHeight="1">
      <c r="A289" s="82" t="s">
        <v>489</v>
      </c>
      <c r="B289" s="82"/>
      <c r="C289" s="82"/>
      <c r="D289" s="82"/>
      <c r="E289" s="82"/>
      <c r="F289" s="82"/>
      <c r="G289" s="82"/>
      <c r="H289" s="82"/>
      <c r="I289" s="82"/>
      <c r="J289" s="82"/>
      <c r="K289" s="82"/>
      <c r="L289" s="82"/>
      <c r="M289" s="82"/>
    </row>
    <row r="290" spans="1:13" ht="25.9" customHeight="1">
      <c r="A290" s="2" t="s">
        <v>478</v>
      </c>
      <c r="B290" s="83" t="s">
        <v>490</v>
      </c>
      <c r="C290" s="83"/>
      <c r="D290" s="83"/>
      <c r="E290" s="83"/>
      <c r="F290" s="83"/>
      <c r="G290" s="83"/>
      <c r="H290" s="83"/>
      <c r="I290" s="83"/>
      <c r="J290" s="83"/>
      <c r="K290" s="84" t="s">
        <v>7</v>
      </c>
      <c r="L290" s="84"/>
      <c r="M290" s="84"/>
    </row>
    <row r="291" spans="1:13" ht="26.05" customHeight="1">
      <c r="A291" s="3" t="s">
        <v>491</v>
      </c>
      <c r="B291" s="85" t="s">
        <v>680</v>
      </c>
      <c r="C291" s="85"/>
      <c r="D291" s="85"/>
      <c r="E291" s="85"/>
      <c r="F291" s="85"/>
      <c r="G291" s="86" t="s">
        <v>480</v>
      </c>
      <c r="H291" s="86"/>
      <c r="I291" s="86" t="s">
        <v>1</v>
      </c>
      <c r="J291" s="86"/>
      <c r="K291" s="86"/>
      <c r="L291" s="86"/>
      <c r="M291" s="86"/>
    </row>
    <row r="292" spans="1:13" ht="26.05" customHeight="1">
      <c r="A292" s="3" t="s">
        <v>493</v>
      </c>
      <c r="B292" s="86">
        <v>10</v>
      </c>
      <c r="C292" s="86"/>
      <c r="D292" s="86"/>
      <c r="E292" s="86"/>
      <c r="F292" s="86"/>
      <c r="G292" s="86" t="s">
        <v>494</v>
      </c>
      <c r="H292" s="86"/>
      <c r="I292" s="86" t="s">
        <v>495</v>
      </c>
      <c r="J292" s="86"/>
      <c r="K292" s="86"/>
      <c r="L292" s="86"/>
      <c r="M292" s="86"/>
    </row>
    <row r="293" spans="1:13" ht="26.05" customHeight="1">
      <c r="A293" s="86" t="s">
        <v>496</v>
      </c>
      <c r="B293" s="80">
        <v>253.37</v>
      </c>
      <c r="C293" s="80"/>
      <c r="D293" s="80"/>
      <c r="E293" s="80"/>
      <c r="F293" s="80"/>
      <c r="G293" s="86" t="s">
        <v>497</v>
      </c>
      <c r="H293" s="86"/>
      <c r="I293" s="80">
        <v>253.37</v>
      </c>
      <c r="J293" s="80"/>
      <c r="K293" s="80"/>
      <c r="L293" s="80"/>
      <c r="M293" s="80"/>
    </row>
    <row r="294" spans="1:13" ht="26.05" customHeight="1">
      <c r="A294" s="86"/>
      <c r="B294" s="80"/>
      <c r="C294" s="80"/>
      <c r="D294" s="80"/>
      <c r="E294" s="80"/>
      <c r="F294" s="80"/>
      <c r="G294" s="86" t="s">
        <v>498</v>
      </c>
      <c r="H294" s="86"/>
      <c r="I294" s="80"/>
      <c r="J294" s="80"/>
      <c r="K294" s="80"/>
      <c r="L294" s="80"/>
      <c r="M294" s="80"/>
    </row>
    <row r="295" spans="1:13" ht="81.400000000000006" customHeight="1">
      <c r="A295" s="3" t="s">
        <v>499</v>
      </c>
      <c r="B295" s="87" t="s">
        <v>681</v>
      </c>
      <c r="C295" s="87"/>
      <c r="D295" s="87"/>
      <c r="E295" s="87"/>
      <c r="F295" s="87"/>
      <c r="G295" s="87"/>
      <c r="H295" s="87"/>
      <c r="I295" s="87"/>
      <c r="J295" s="87"/>
      <c r="K295" s="87"/>
      <c r="L295" s="87"/>
      <c r="M295" s="87"/>
    </row>
    <row r="296" spans="1:13" ht="81.400000000000006" customHeight="1">
      <c r="A296" s="3" t="s">
        <v>484</v>
      </c>
      <c r="B296" s="87" t="s">
        <v>658</v>
      </c>
      <c r="C296" s="87"/>
      <c r="D296" s="87"/>
      <c r="E296" s="87"/>
      <c r="F296" s="87"/>
      <c r="G296" s="87"/>
      <c r="H296" s="87"/>
      <c r="I296" s="87"/>
      <c r="J296" s="87"/>
      <c r="K296" s="87"/>
      <c r="L296" s="87"/>
      <c r="M296" s="87"/>
    </row>
    <row r="297" spans="1:13" ht="81.400000000000006" customHeight="1">
      <c r="A297" s="3" t="s">
        <v>485</v>
      </c>
      <c r="B297" s="87" t="s">
        <v>681</v>
      </c>
      <c r="C297" s="87"/>
      <c r="D297" s="87"/>
      <c r="E297" s="87"/>
      <c r="F297" s="87"/>
      <c r="G297" s="87"/>
      <c r="H297" s="87"/>
      <c r="I297" s="87"/>
      <c r="J297" s="87"/>
      <c r="K297" s="87"/>
      <c r="L297" s="87"/>
      <c r="M297" s="87"/>
    </row>
    <row r="298" spans="1:13" ht="26.05" customHeight="1">
      <c r="A298" s="86" t="s">
        <v>444</v>
      </c>
      <c r="B298" s="3" t="s">
        <v>445</v>
      </c>
      <c r="C298" s="3" t="s">
        <v>446</v>
      </c>
      <c r="D298" s="86" t="s">
        <v>503</v>
      </c>
      <c r="E298" s="86"/>
      <c r="F298" s="86" t="s">
        <v>448</v>
      </c>
      <c r="G298" s="86"/>
      <c r="H298" s="86" t="s">
        <v>449</v>
      </c>
      <c r="I298" s="86"/>
      <c r="J298" s="86" t="s">
        <v>450</v>
      </c>
      <c r="K298" s="86"/>
      <c r="L298" s="3" t="s">
        <v>451</v>
      </c>
      <c r="M298" s="3" t="s">
        <v>452</v>
      </c>
    </row>
    <row r="299" spans="1:13" ht="19.55" customHeight="1">
      <c r="A299" s="86"/>
      <c r="B299" s="4" t="s">
        <v>453</v>
      </c>
      <c r="C299" s="4" t="s">
        <v>469</v>
      </c>
      <c r="D299" s="87" t="s">
        <v>682</v>
      </c>
      <c r="E299" s="87"/>
      <c r="F299" s="86" t="s">
        <v>456</v>
      </c>
      <c r="G299" s="86"/>
      <c r="H299" s="86" t="s">
        <v>457</v>
      </c>
      <c r="I299" s="86"/>
      <c r="J299" s="86" t="s">
        <v>458</v>
      </c>
      <c r="K299" s="86"/>
      <c r="L299" s="3" t="s">
        <v>535</v>
      </c>
      <c r="M299" s="3" t="s">
        <v>460</v>
      </c>
    </row>
    <row r="300" spans="1:13" ht="25" customHeight="1">
      <c r="A300" s="86"/>
      <c r="B300" s="4" t="s">
        <v>461</v>
      </c>
      <c r="C300" s="4" t="s">
        <v>462</v>
      </c>
      <c r="D300" s="87" t="s">
        <v>674</v>
      </c>
      <c r="E300" s="87"/>
      <c r="F300" s="86" t="s">
        <v>508</v>
      </c>
      <c r="G300" s="86"/>
      <c r="H300" s="86" t="s">
        <v>457</v>
      </c>
      <c r="I300" s="86"/>
      <c r="J300" s="86" t="s">
        <v>458</v>
      </c>
      <c r="K300" s="86"/>
      <c r="L300" s="3" t="s">
        <v>459</v>
      </c>
      <c r="M300" s="3" t="s">
        <v>506</v>
      </c>
    </row>
    <row r="301" spans="1:13" ht="19.55" customHeight="1">
      <c r="A301" s="86"/>
      <c r="B301" s="4" t="s">
        <v>453</v>
      </c>
      <c r="C301" s="4" t="s">
        <v>464</v>
      </c>
      <c r="D301" s="87" t="s">
        <v>683</v>
      </c>
      <c r="E301" s="87"/>
      <c r="F301" s="86" t="s">
        <v>456</v>
      </c>
      <c r="G301" s="86"/>
      <c r="H301" s="86" t="s">
        <v>554</v>
      </c>
      <c r="I301" s="86"/>
      <c r="J301" s="86" t="s">
        <v>467</v>
      </c>
      <c r="K301" s="86"/>
      <c r="L301" s="3" t="s">
        <v>684</v>
      </c>
      <c r="M301" s="3" t="s">
        <v>506</v>
      </c>
    </row>
    <row r="302" spans="1:13" ht="19.55" customHeight="1">
      <c r="A302" s="86"/>
      <c r="B302" s="4" t="s">
        <v>453</v>
      </c>
      <c r="C302" s="4" t="s">
        <v>464</v>
      </c>
      <c r="D302" s="87" t="s">
        <v>685</v>
      </c>
      <c r="E302" s="87"/>
      <c r="F302" s="86" t="s">
        <v>456</v>
      </c>
      <c r="G302" s="86"/>
      <c r="H302" s="86" t="s">
        <v>510</v>
      </c>
      <c r="I302" s="86"/>
      <c r="J302" s="86" t="s">
        <v>467</v>
      </c>
      <c r="K302" s="86"/>
      <c r="L302" s="3" t="s">
        <v>227</v>
      </c>
      <c r="M302" s="3" t="s">
        <v>506</v>
      </c>
    </row>
    <row r="303" spans="1:13" ht="25" customHeight="1">
      <c r="A303" s="86"/>
      <c r="B303" s="4" t="s">
        <v>473</v>
      </c>
      <c r="C303" s="4" t="s">
        <v>537</v>
      </c>
      <c r="D303" s="87" t="s">
        <v>686</v>
      </c>
      <c r="E303" s="87"/>
      <c r="F303" s="86" t="s">
        <v>456</v>
      </c>
      <c r="G303" s="86"/>
      <c r="H303" s="86"/>
      <c r="I303" s="86"/>
      <c r="J303" s="86" t="s">
        <v>471</v>
      </c>
      <c r="K303" s="86"/>
      <c r="L303" s="3" t="s">
        <v>505</v>
      </c>
      <c r="M303" s="3" t="s">
        <v>506</v>
      </c>
    </row>
    <row r="304" spans="1:13" ht="48.25" customHeight="1">
      <c r="A304" s="82" t="s">
        <v>489</v>
      </c>
      <c r="B304" s="82"/>
      <c r="C304" s="82"/>
      <c r="D304" s="82"/>
      <c r="E304" s="82"/>
      <c r="F304" s="82"/>
      <c r="G304" s="82"/>
      <c r="H304" s="82"/>
      <c r="I304" s="82"/>
      <c r="J304" s="82"/>
      <c r="K304" s="82"/>
      <c r="L304" s="82"/>
      <c r="M304" s="82"/>
    </row>
    <row r="305" spans="1:13" ht="25.9" customHeight="1">
      <c r="A305" s="2" t="s">
        <v>478</v>
      </c>
      <c r="B305" s="83" t="s">
        <v>490</v>
      </c>
      <c r="C305" s="83"/>
      <c r="D305" s="83"/>
      <c r="E305" s="83"/>
      <c r="F305" s="83"/>
      <c r="G305" s="83"/>
      <c r="H305" s="83"/>
      <c r="I305" s="83"/>
      <c r="J305" s="83"/>
      <c r="K305" s="84" t="s">
        <v>7</v>
      </c>
      <c r="L305" s="84"/>
      <c r="M305" s="84"/>
    </row>
    <row r="306" spans="1:13" ht="26.05" customHeight="1">
      <c r="A306" s="3" t="s">
        <v>491</v>
      </c>
      <c r="B306" s="85" t="s">
        <v>687</v>
      </c>
      <c r="C306" s="85"/>
      <c r="D306" s="85"/>
      <c r="E306" s="85"/>
      <c r="F306" s="85"/>
      <c r="G306" s="86" t="s">
        <v>480</v>
      </c>
      <c r="H306" s="86"/>
      <c r="I306" s="86" t="s">
        <v>1</v>
      </c>
      <c r="J306" s="86"/>
      <c r="K306" s="86"/>
      <c r="L306" s="86"/>
      <c r="M306" s="86"/>
    </row>
    <row r="307" spans="1:13" ht="26.05" customHeight="1">
      <c r="A307" s="3" t="s">
        <v>493</v>
      </c>
      <c r="B307" s="86">
        <v>10</v>
      </c>
      <c r="C307" s="86"/>
      <c r="D307" s="86"/>
      <c r="E307" s="86"/>
      <c r="F307" s="86"/>
      <c r="G307" s="86" t="s">
        <v>494</v>
      </c>
      <c r="H307" s="86"/>
      <c r="I307" s="86" t="s">
        <v>495</v>
      </c>
      <c r="J307" s="86"/>
      <c r="K307" s="86"/>
      <c r="L307" s="86"/>
      <c r="M307" s="86"/>
    </row>
    <row r="308" spans="1:13" ht="26.05" customHeight="1">
      <c r="A308" s="86" t="s">
        <v>496</v>
      </c>
      <c r="B308" s="80">
        <v>86.88</v>
      </c>
      <c r="C308" s="80"/>
      <c r="D308" s="80"/>
      <c r="E308" s="80"/>
      <c r="F308" s="80"/>
      <c r="G308" s="86" t="s">
        <v>497</v>
      </c>
      <c r="H308" s="86"/>
      <c r="I308" s="80">
        <v>86.88</v>
      </c>
      <c r="J308" s="80"/>
      <c r="K308" s="80"/>
      <c r="L308" s="80"/>
      <c r="M308" s="80"/>
    </row>
    <row r="309" spans="1:13" ht="26.05" customHeight="1">
      <c r="A309" s="86"/>
      <c r="B309" s="80"/>
      <c r="C309" s="80"/>
      <c r="D309" s="80"/>
      <c r="E309" s="80"/>
      <c r="F309" s="80"/>
      <c r="G309" s="86" t="s">
        <v>498</v>
      </c>
      <c r="H309" s="86"/>
      <c r="I309" s="80"/>
      <c r="J309" s="80"/>
      <c r="K309" s="80"/>
      <c r="L309" s="80"/>
      <c r="M309" s="80"/>
    </row>
    <row r="310" spans="1:13" ht="81.400000000000006" customHeight="1">
      <c r="A310" s="3" t="s">
        <v>499</v>
      </c>
      <c r="B310" s="87" t="s">
        <v>688</v>
      </c>
      <c r="C310" s="87"/>
      <c r="D310" s="87"/>
      <c r="E310" s="87"/>
      <c r="F310" s="87"/>
      <c r="G310" s="87"/>
      <c r="H310" s="87"/>
      <c r="I310" s="87"/>
      <c r="J310" s="87"/>
      <c r="K310" s="87"/>
      <c r="L310" s="87"/>
      <c r="M310" s="87"/>
    </row>
    <row r="311" spans="1:13" ht="81.400000000000006" customHeight="1">
      <c r="A311" s="3" t="s">
        <v>484</v>
      </c>
      <c r="B311" s="87" t="s">
        <v>689</v>
      </c>
      <c r="C311" s="87"/>
      <c r="D311" s="87"/>
      <c r="E311" s="87"/>
      <c r="F311" s="87"/>
      <c r="G311" s="87"/>
      <c r="H311" s="87"/>
      <c r="I311" s="87"/>
      <c r="J311" s="87"/>
      <c r="K311" s="87"/>
      <c r="L311" s="87"/>
      <c r="M311" s="87"/>
    </row>
    <row r="312" spans="1:13" ht="81.400000000000006" customHeight="1">
      <c r="A312" s="3" t="s">
        <v>485</v>
      </c>
      <c r="B312" s="87" t="s">
        <v>690</v>
      </c>
      <c r="C312" s="87"/>
      <c r="D312" s="87"/>
      <c r="E312" s="87"/>
      <c r="F312" s="87"/>
      <c r="G312" s="87"/>
      <c r="H312" s="87"/>
      <c r="I312" s="87"/>
      <c r="J312" s="87"/>
      <c r="K312" s="87"/>
      <c r="L312" s="87"/>
      <c r="M312" s="87"/>
    </row>
    <row r="313" spans="1:13" ht="26.05" customHeight="1">
      <c r="A313" s="86" t="s">
        <v>444</v>
      </c>
      <c r="B313" s="3" t="s">
        <v>445</v>
      </c>
      <c r="C313" s="3" t="s">
        <v>446</v>
      </c>
      <c r="D313" s="86" t="s">
        <v>503</v>
      </c>
      <c r="E313" s="86"/>
      <c r="F313" s="86" t="s">
        <v>448</v>
      </c>
      <c r="G313" s="86"/>
      <c r="H313" s="86" t="s">
        <v>449</v>
      </c>
      <c r="I313" s="86"/>
      <c r="J313" s="86" t="s">
        <v>450</v>
      </c>
      <c r="K313" s="86"/>
      <c r="L313" s="3" t="s">
        <v>451</v>
      </c>
      <c r="M313" s="3" t="s">
        <v>452</v>
      </c>
    </row>
    <row r="314" spans="1:13" ht="25" customHeight="1">
      <c r="A314" s="86"/>
      <c r="B314" s="4" t="s">
        <v>461</v>
      </c>
      <c r="C314" s="4" t="s">
        <v>462</v>
      </c>
      <c r="D314" s="87" t="s">
        <v>691</v>
      </c>
      <c r="E314" s="87"/>
      <c r="F314" s="86" t="s">
        <v>508</v>
      </c>
      <c r="G314" s="86"/>
      <c r="H314" s="86" t="s">
        <v>457</v>
      </c>
      <c r="I314" s="86"/>
      <c r="J314" s="86" t="s">
        <v>458</v>
      </c>
      <c r="K314" s="86"/>
      <c r="L314" s="3" t="s">
        <v>459</v>
      </c>
      <c r="M314" s="3" t="s">
        <v>506</v>
      </c>
    </row>
    <row r="315" spans="1:13" ht="19.55" customHeight="1">
      <c r="A315" s="86"/>
      <c r="B315" s="4" t="s">
        <v>453</v>
      </c>
      <c r="C315" s="4" t="s">
        <v>464</v>
      </c>
      <c r="D315" s="87" t="s">
        <v>692</v>
      </c>
      <c r="E315" s="87"/>
      <c r="F315" s="86" t="s">
        <v>508</v>
      </c>
      <c r="G315" s="86"/>
      <c r="H315" s="86" t="s">
        <v>510</v>
      </c>
      <c r="I315" s="86"/>
      <c r="J315" s="86" t="s">
        <v>467</v>
      </c>
      <c r="K315" s="86"/>
      <c r="L315" s="3" t="s">
        <v>524</v>
      </c>
      <c r="M315" s="3" t="s">
        <v>506</v>
      </c>
    </row>
    <row r="316" spans="1:13" ht="19.55" customHeight="1">
      <c r="A316" s="86"/>
      <c r="B316" s="4" t="s">
        <v>453</v>
      </c>
      <c r="C316" s="4" t="s">
        <v>464</v>
      </c>
      <c r="D316" s="87" t="s">
        <v>693</v>
      </c>
      <c r="E316" s="87"/>
      <c r="F316" s="86" t="s">
        <v>456</v>
      </c>
      <c r="G316" s="86"/>
      <c r="H316" s="86" t="s">
        <v>510</v>
      </c>
      <c r="I316" s="86"/>
      <c r="J316" s="86" t="s">
        <v>467</v>
      </c>
      <c r="K316" s="86"/>
      <c r="L316" s="3" t="s">
        <v>694</v>
      </c>
      <c r="M316" s="3" t="s">
        <v>506</v>
      </c>
    </row>
    <row r="317" spans="1:13" ht="19.55" customHeight="1">
      <c r="A317" s="86"/>
      <c r="B317" s="4" t="s">
        <v>453</v>
      </c>
      <c r="C317" s="4" t="s">
        <v>464</v>
      </c>
      <c r="D317" s="87" t="s">
        <v>695</v>
      </c>
      <c r="E317" s="87"/>
      <c r="F317" s="86" t="s">
        <v>508</v>
      </c>
      <c r="G317" s="86"/>
      <c r="H317" s="86" t="s">
        <v>510</v>
      </c>
      <c r="I317" s="86"/>
      <c r="J317" s="86" t="s">
        <v>467</v>
      </c>
      <c r="K317" s="86"/>
      <c r="L317" s="3" t="s">
        <v>696</v>
      </c>
      <c r="M317" s="3" t="s">
        <v>506</v>
      </c>
    </row>
    <row r="318" spans="1:13" ht="19.55" customHeight="1">
      <c r="A318" s="86"/>
      <c r="B318" s="4" t="s">
        <v>473</v>
      </c>
      <c r="C318" s="4" t="s">
        <v>697</v>
      </c>
      <c r="D318" s="87" t="s">
        <v>698</v>
      </c>
      <c r="E318" s="87"/>
      <c r="F318" s="86" t="s">
        <v>456</v>
      </c>
      <c r="G318" s="86"/>
      <c r="H318" s="86" t="s">
        <v>457</v>
      </c>
      <c r="I318" s="86"/>
      <c r="J318" s="86" t="s">
        <v>458</v>
      </c>
      <c r="K318" s="86"/>
      <c r="L318" s="3" t="s">
        <v>535</v>
      </c>
      <c r="M318" s="3" t="s">
        <v>506</v>
      </c>
    </row>
    <row r="319" spans="1:13" ht="25" customHeight="1">
      <c r="A319" s="86"/>
      <c r="B319" s="4" t="s">
        <v>473</v>
      </c>
      <c r="C319" s="4" t="s">
        <v>474</v>
      </c>
      <c r="D319" s="87" t="s">
        <v>699</v>
      </c>
      <c r="E319" s="87"/>
      <c r="F319" s="86" t="s">
        <v>456</v>
      </c>
      <c r="G319" s="86"/>
      <c r="H319" s="86"/>
      <c r="I319" s="86"/>
      <c r="J319" s="86" t="s">
        <v>471</v>
      </c>
      <c r="K319" s="86"/>
      <c r="L319" s="3" t="s">
        <v>505</v>
      </c>
      <c r="M319" s="3" t="s">
        <v>460</v>
      </c>
    </row>
    <row r="320" spans="1:13" ht="48.25" customHeight="1">
      <c r="A320" s="82" t="s">
        <v>489</v>
      </c>
      <c r="B320" s="82"/>
      <c r="C320" s="82"/>
      <c r="D320" s="82"/>
      <c r="E320" s="82"/>
      <c r="F320" s="82"/>
      <c r="G320" s="82"/>
      <c r="H320" s="82"/>
      <c r="I320" s="82"/>
      <c r="J320" s="82"/>
      <c r="K320" s="82"/>
      <c r="L320" s="82"/>
      <c r="M320" s="82"/>
    </row>
    <row r="321" spans="1:13" ht="25.9" customHeight="1">
      <c r="A321" s="2" t="s">
        <v>478</v>
      </c>
      <c r="B321" s="83" t="s">
        <v>490</v>
      </c>
      <c r="C321" s="83"/>
      <c r="D321" s="83"/>
      <c r="E321" s="83"/>
      <c r="F321" s="83"/>
      <c r="G321" s="83"/>
      <c r="H321" s="83"/>
      <c r="I321" s="83"/>
      <c r="J321" s="83"/>
      <c r="K321" s="84" t="s">
        <v>7</v>
      </c>
      <c r="L321" s="84"/>
      <c r="M321" s="84"/>
    </row>
    <row r="322" spans="1:13" ht="26.05" customHeight="1">
      <c r="A322" s="3" t="s">
        <v>491</v>
      </c>
      <c r="B322" s="85" t="s">
        <v>700</v>
      </c>
      <c r="C322" s="85"/>
      <c r="D322" s="85"/>
      <c r="E322" s="85"/>
      <c r="F322" s="85"/>
      <c r="G322" s="86" t="s">
        <v>480</v>
      </c>
      <c r="H322" s="86"/>
      <c r="I322" s="86" t="s">
        <v>1</v>
      </c>
      <c r="J322" s="86"/>
      <c r="K322" s="86"/>
      <c r="L322" s="86"/>
      <c r="M322" s="86"/>
    </row>
    <row r="323" spans="1:13" ht="26.05" customHeight="1">
      <c r="A323" s="3" t="s">
        <v>493</v>
      </c>
      <c r="B323" s="86">
        <v>10</v>
      </c>
      <c r="C323" s="86"/>
      <c r="D323" s="86"/>
      <c r="E323" s="86"/>
      <c r="F323" s="86"/>
      <c r="G323" s="86" t="s">
        <v>494</v>
      </c>
      <c r="H323" s="86"/>
      <c r="I323" s="86" t="s">
        <v>495</v>
      </c>
      <c r="J323" s="86"/>
      <c r="K323" s="86"/>
      <c r="L323" s="86"/>
      <c r="M323" s="86"/>
    </row>
    <row r="324" spans="1:13" ht="26.05" customHeight="1">
      <c r="A324" s="86" t="s">
        <v>496</v>
      </c>
      <c r="B324" s="80">
        <v>0.16</v>
      </c>
      <c r="C324" s="80"/>
      <c r="D324" s="80"/>
      <c r="E324" s="80"/>
      <c r="F324" s="80"/>
      <c r="G324" s="86" t="s">
        <v>497</v>
      </c>
      <c r="H324" s="86"/>
      <c r="I324" s="80">
        <v>0.16</v>
      </c>
      <c r="J324" s="80"/>
      <c r="K324" s="80"/>
      <c r="L324" s="80"/>
      <c r="M324" s="80"/>
    </row>
    <row r="325" spans="1:13" ht="26.05" customHeight="1">
      <c r="A325" s="86"/>
      <c r="B325" s="80"/>
      <c r="C325" s="80"/>
      <c r="D325" s="80"/>
      <c r="E325" s="80"/>
      <c r="F325" s="80"/>
      <c r="G325" s="86" t="s">
        <v>498</v>
      </c>
      <c r="H325" s="86"/>
      <c r="I325" s="80"/>
      <c r="J325" s="80"/>
      <c r="K325" s="80"/>
      <c r="L325" s="80"/>
      <c r="M325" s="80"/>
    </row>
    <row r="326" spans="1:13" ht="81.400000000000006" customHeight="1">
      <c r="A326" s="3" t="s">
        <v>499</v>
      </c>
      <c r="B326" s="87" t="s">
        <v>701</v>
      </c>
      <c r="C326" s="87"/>
      <c r="D326" s="87"/>
      <c r="E326" s="87"/>
      <c r="F326" s="87"/>
      <c r="G326" s="87"/>
      <c r="H326" s="87"/>
      <c r="I326" s="87"/>
      <c r="J326" s="87"/>
      <c r="K326" s="87"/>
      <c r="L326" s="87"/>
      <c r="M326" s="87"/>
    </row>
    <row r="327" spans="1:13" ht="81.400000000000006" customHeight="1">
      <c r="A327" s="3" t="s">
        <v>484</v>
      </c>
      <c r="B327" s="87" t="s">
        <v>689</v>
      </c>
      <c r="C327" s="87"/>
      <c r="D327" s="87"/>
      <c r="E327" s="87"/>
      <c r="F327" s="87"/>
      <c r="G327" s="87"/>
      <c r="H327" s="87"/>
      <c r="I327" s="87"/>
      <c r="J327" s="87"/>
      <c r="K327" s="87"/>
      <c r="L327" s="87"/>
      <c r="M327" s="87"/>
    </row>
    <row r="328" spans="1:13" ht="81.400000000000006" customHeight="1">
      <c r="A328" s="3" t="s">
        <v>485</v>
      </c>
      <c r="B328" s="87" t="s">
        <v>702</v>
      </c>
      <c r="C328" s="87"/>
      <c r="D328" s="87"/>
      <c r="E328" s="87"/>
      <c r="F328" s="87"/>
      <c r="G328" s="87"/>
      <c r="H328" s="87"/>
      <c r="I328" s="87"/>
      <c r="J328" s="87"/>
      <c r="K328" s="87"/>
      <c r="L328" s="87"/>
      <c r="M328" s="87"/>
    </row>
    <row r="329" spans="1:13" ht="26.05" customHeight="1">
      <c r="A329" s="86" t="s">
        <v>444</v>
      </c>
      <c r="B329" s="3" t="s">
        <v>445</v>
      </c>
      <c r="C329" s="3" t="s">
        <v>446</v>
      </c>
      <c r="D329" s="86" t="s">
        <v>503</v>
      </c>
      <c r="E329" s="86"/>
      <c r="F329" s="86" t="s">
        <v>448</v>
      </c>
      <c r="G329" s="86"/>
      <c r="H329" s="86" t="s">
        <v>449</v>
      </c>
      <c r="I329" s="86"/>
      <c r="J329" s="86" t="s">
        <v>450</v>
      </c>
      <c r="K329" s="86"/>
      <c r="L329" s="3" t="s">
        <v>451</v>
      </c>
      <c r="M329" s="3" t="s">
        <v>452</v>
      </c>
    </row>
    <row r="330" spans="1:13" ht="25" customHeight="1">
      <c r="A330" s="86"/>
      <c r="B330" s="4" t="s">
        <v>531</v>
      </c>
      <c r="C330" s="4" t="s">
        <v>703</v>
      </c>
      <c r="D330" s="87" t="s">
        <v>704</v>
      </c>
      <c r="E330" s="87"/>
      <c r="F330" s="86" t="s">
        <v>456</v>
      </c>
      <c r="G330" s="86"/>
      <c r="H330" s="86"/>
      <c r="I330" s="86"/>
      <c r="J330" s="86" t="s">
        <v>471</v>
      </c>
      <c r="K330" s="86"/>
      <c r="L330" s="3" t="s">
        <v>505</v>
      </c>
      <c r="M330" s="3" t="s">
        <v>506</v>
      </c>
    </row>
    <row r="331" spans="1:13" ht="19.55" customHeight="1">
      <c r="A331" s="86"/>
      <c r="B331" s="4" t="s">
        <v>473</v>
      </c>
      <c r="C331" s="4" t="s">
        <v>474</v>
      </c>
      <c r="D331" s="87" t="s">
        <v>705</v>
      </c>
      <c r="E331" s="87"/>
      <c r="F331" s="86" t="s">
        <v>456</v>
      </c>
      <c r="G331" s="86"/>
      <c r="H331" s="86"/>
      <c r="I331" s="86"/>
      <c r="J331" s="86" t="s">
        <v>471</v>
      </c>
      <c r="K331" s="86"/>
      <c r="L331" s="3" t="s">
        <v>505</v>
      </c>
      <c r="M331" s="3" t="s">
        <v>506</v>
      </c>
    </row>
    <row r="332" spans="1:13" ht="19.55" customHeight="1">
      <c r="A332" s="86"/>
      <c r="B332" s="4" t="s">
        <v>453</v>
      </c>
      <c r="C332" s="4" t="s">
        <v>464</v>
      </c>
      <c r="D332" s="87" t="s">
        <v>706</v>
      </c>
      <c r="E332" s="87"/>
      <c r="F332" s="86" t="s">
        <v>456</v>
      </c>
      <c r="G332" s="86"/>
      <c r="H332" s="86" t="s">
        <v>707</v>
      </c>
      <c r="I332" s="86"/>
      <c r="J332" s="86" t="s">
        <v>467</v>
      </c>
      <c r="K332" s="86"/>
      <c r="L332" s="3" t="s">
        <v>708</v>
      </c>
      <c r="M332" s="3" t="s">
        <v>460</v>
      </c>
    </row>
    <row r="333" spans="1:13" ht="25" customHeight="1">
      <c r="A333" s="86"/>
      <c r="B333" s="4" t="s">
        <v>453</v>
      </c>
      <c r="C333" s="4" t="s">
        <v>464</v>
      </c>
      <c r="D333" s="87" t="s">
        <v>709</v>
      </c>
      <c r="E333" s="87"/>
      <c r="F333" s="86" t="s">
        <v>456</v>
      </c>
      <c r="G333" s="86"/>
      <c r="H333" s="86" t="s">
        <v>554</v>
      </c>
      <c r="I333" s="86"/>
      <c r="J333" s="86" t="s">
        <v>467</v>
      </c>
      <c r="K333" s="86"/>
      <c r="L333" s="3" t="s">
        <v>524</v>
      </c>
      <c r="M333" s="3" t="s">
        <v>506</v>
      </c>
    </row>
    <row r="334" spans="1:13" ht="25" customHeight="1">
      <c r="A334" s="86"/>
      <c r="B334" s="4" t="s">
        <v>461</v>
      </c>
      <c r="C334" s="4" t="s">
        <v>462</v>
      </c>
      <c r="D334" s="87" t="s">
        <v>691</v>
      </c>
      <c r="E334" s="87"/>
      <c r="F334" s="86" t="s">
        <v>508</v>
      </c>
      <c r="G334" s="86"/>
      <c r="H334" s="86" t="s">
        <v>457</v>
      </c>
      <c r="I334" s="86"/>
      <c r="J334" s="86" t="s">
        <v>458</v>
      </c>
      <c r="K334" s="86"/>
      <c r="L334" s="3" t="s">
        <v>459</v>
      </c>
      <c r="M334" s="3" t="s">
        <v>506</v>
      </c>
    </row>
    <row r="335" spans="1:13" ht="48.25" customHeight="1">
      <c r="A335" s="82" t="s">
        <v>489</v>
      </c>
      <c r="B335" s="82"/>
      <c r="C335" s="82"/>
      <c r="D335" s="82"/>
      <c r="E335" s="82"/>
      <c r="F335" s="82"/>
      <c r="G335" s="82"/>
      <c r="H335" s="82"/>
      <c r="I335" s="82"/>
      <c r="J335" s="82"/>
      <c r="K335" s="82"/>
      <c r="L335" s="82"/>
      <c r="M335" s="82"/>
    </row>
    <row r="336" spans="1:13" ht="25.9" customHeight="1">
      <c r="A336" s="2" t="s">
        <v>478</v>
      </c>
      <c r="B336" s="83" t="s">
        <v>490</v>
      </c>
      <c r="C336" s="83"/>
      <c r="D336" s="83"/>
      <c r="E336" s="83"/>
      <c r="F336" s="83"/>
      <c r="G336" s="83"/>
      <c r="H336" s="83"/>
      <c r="I336" s="83"/>
      <c r="J336" s="83"/>
      <c r="K336" s="84" t="s">
        <v>7</v>
      </c>
      <c r="L336" s="84"/>
      <c r="M336" s="84"/>
    </row>
    <row r="337" spans="1:13" ht="26.05" customHeight="1">
      <c r="A337" s="3" t="s">
        <v>491</v>
      </c>
      <c r="B337" s="85" t="s">
        <v>710</v>
      </c>
      <c r="C337" s="85"/>
      <c r="D337" s="85"/>
      <c r="E337" s="85"/>
      <c r="F337" s="85"/>
      <c r="G337" s="86" t="s">
        <v>480</v>
      </c>
      <c r="H337" s="86"/>
      <c r="I337" s="86" t="s">
        <v>1</v>
      </c>
      <c r="J337" s="86"/>
      <c r="K337" s="86"/>
      <c r="L337" s="86"/>
      <c r="M337" s="86"/>
    </row>
    <row r="338" spans="1:13" ht="26.05" customHeight="1">
      <c r="A338" s="3" t="s">
        <v>493</v>
      </c>
      <c r="B338" s="86">
        <v>10</v>
      </c>
      <c r="C338" s="86"/>
      <c r="D338" s="86"/>
      <c r="E338" s="86"/>
      <c r="F338" s="86"/>
      <c r="G338" s="86" t="s">
        <v>494</v>
      </c>
      <c r="H338" s="86"/>
      <c r="I338" s="86" t="s">
        <v>495</v>
      </c>
      <c r="J338" s="86"/>
      <c r="K338" s="86"/>
      <c r="L338" s="86"/>
      <c r="M338" s="86"/>
    </row>
    <row r="339" spans="1:13" ht="26.05" customHeight="1">
      <c r="A339" s="86" t="s">
        <v>496</v>
      </c>
      <c r="B339" s="80">
        <v>6.4</v>
      </c>
      <c r="C339" s="80"/>
      <c r="D339" s="80"/>
      <c r="E339" s="80"/>
      <c r="F339" s="80"/>
      <c r="G339" s="86" t="s">
        <v>497</v>
      </c>
      <c r="H339" s="86"/>
      <c r="I339" s="80">
        <v>6.4</v>
      </c>
      <c r="J339" s="80"/>
      <c r="K339" s="80"/>
      <c r="L339" s="80"/>
      <c r="M339" s="80"/>
    </row>
    <row r="340" spans="1:13" ht="26.05" customHeight="1">
      <c r="A340" s="86"/>
      <c r="B340" s="80"/>
      <c r="C340" s="80"/>
      <c r="D340" s="80"/>
      <c r="E340" s="80"/>
      <c r="F340" s="80"/>
      <c r="G340" s="86" t="s">
        <v>498</v>
      </c>
      <c r="H340" s="86"/>
      <c r="I340" s="80"/>
      <c r="J340" s="80"/>
      <c r="K340" s="80"/>
      <c r="L340" s="80"/>
      <c r="M340" s="80"/>
    </row>
    <row r="341" spans="1:13" ht="81.400000000000006" customHeight="1">
      <c r="A341" s="3" t="s">
        <v>499</v>
      </c>
      <c r="B341" s="87" t="s">
        <v>711</v>
      </c>
      <c r="C341" s="87"/>
      <c r="D341" s="87"/>
      <c r="E341" s="87"/>
      <c r="F341" s="87"/>
      <c r="G341" s="87"/>
      <c r="H341" s="87"/>
      <c r="I341" s="87"/>
      <c r="J341" s="87"/>
      <c r="K341" s="87"/>
      <c r="L341" s="87"/>
      <c r="M341" s="87"/>
    </row>
    <row r="342" spans="1:13" ht="81.400000000000006" customHeight="1">
      <c r="A342" s="3" t="s">
        <v>484</v>
      </c>
      <c r="B342" s="87" t="s">
        <v>501</v>
      </c>
      <c r="C342" s="87"/>
      <c r="D342" s="87"/>
      <c r="E342" s="87"/>
      <c r="F342" s="87"/>
      <c r="G342" s="87"/>
      <c r="H342" s="87"/>
      <c r="I342" s="87"/>
      <c r="J342" s="87"/>
      <c r="K342" s="87"/>
      <c r="L342" s="87"/>
      <c r="M342" s="87"/>
    </row>
    <row r="343" spans="1:13" ht="81.400000000000006" customHeight="1">
      <c r="A343" s="3" t="s">
        <v>485</v>
      </c>
      <c r="B343" s="87" t="s">
        <v>711</v>
      </c>
      <c r="C343" s="87"/>
      <c r="D343" s="87"/>
      <c r="E343" s="87"/>
      <c r="F343" s="87"/>
      <c r="G343" s="87"/>
      <c r="H343" s="87"/>
      <c r="I343" s="87"/>
      <c r="J343" s="87"/>
      <c r="K343" s="87"/>
      <c r="L343" s="87"/>
      <c r="M343" s="87"/>
    </row>
    <row r="344" spans="1:13" ht="26.05" customHeight="1">
      <c r="A344" s="86" t="s">
        <v>444</v>
      </c>
      <c r="B344" s="3" t="s">
        <v>445</v>
      </c>
      <c r="C344" s="3" t="s">
        <v>446</v>
      </c>
      <c r="D344" s="86" t="s">
        <v>503</v>
      </c>
      <c r="E344" s="86"/>
      <c r="F344" s="86" t="s">
        <v>448</v>
      </c>
      <c r="G344" s="86"/>
      <c r="H344" s="86" t="s">
        <v>449</v>
      </c>
      <c r="I344" s="86"/>
      <c r="J344" s="86" t="s">
        <v>450</v>
      </c>
      <c r="K344" s="86"/>
      <c r="L344" s="3" t="s">
        <v>451</v>
      </c>
      <c r="M344" s="3" t="s">
        <v>452</v>
      </c>
    </row>
    <row r="345" spans="1:13" ht="19.55" customHeight="1">
      <c r="A345" s="86"/>
      <c r="B345" s="4" t="s">
        <v>453</v>
      </c>
      <c r="C345" s="4" t="s">
        <v>464</v>
      </c>
      <c r="D345" s="87" t="s">
        <v>534</v>
      </c>
      <c r="E345" s="87"/>
      <c r="F345" s="86" t="s">
        <v>456</v>
      </c>
      <c r="G345" s="86"/>
      <c r="H345" s="86" t="s">
        <v>457</v>
      </c>
      <c r="I345" s="86"/>
      <c r="J345" s="86" t="s">
        <v>458</v>
      </c>
      <c r="K345" s="86"/>
      <c r="L345" s="3" t="s">
        <v>535</v>
      </c>
      <c r="M345" s="3" t="s">
        <v>506</v>
      </c>
    </row>
    <row r="346" spans="1:13" ht="25" customHeight="1">
      <c r="A346" s="86"/>
      <c r="B346" s="4" t="s">
        <v>473</v>
      </c>
      <c r="C346" s="4" t="s">
        <v>474</v>
      </c>
      <c r="D346" s="87" t="s">
        <v>712</v>
      </c>
      <c r="E346" s="87"/>
      <c r="F346" s="86" t="s">
        <v>456</v>
      </c>
      <c r="G346" s="86"/>
      <c r="H346" s="86"/>
      <c r="I346" s="86"/>
      <c r="J346" s="86" t="s">
        <v>471</v>
      </c>
      <c r="K346" s="86"/>
      <c r="L346" s="3" t="s">
        <v>505</v>
      </c>
      <c r="M346" s="3" t="s">
        <v>506</v>
      </c>
    </row>
    <row r="347" spans="1:13" ht="25" customHeight="1">
      <c r="A347" s="86"/>
      <c r="B347" s="4" t="s">
        <v>453</v>
      </c>
      <c r="C347" s="4" t="s">
        <v>519</v>
      </c>
      <c r="D347" s="87" t="s">
        <v>713</v>
      </c>
      <c r="E347" s="87"/>
      <c r="F347" s="86" t="s">
        <v>456</v>
      </c>
      <c r="G347" s="86"/>
      <c r="H347" s="86"/>
      <c r="I347" s="86"/>
      <c r="J347" s="86" t="s">
        <v>471</v>
      </c>
      <c r="K347" s="86"/>
      <c r="L347" s="3" t="s">
        <v>548</v>
      </c>
      <c r="M347" s="3" t="s">
        <v>506</v>
      </c>
    </row>
    <row r="348" spans="1:13" ht="19.55" customHeight="1">
      <c r="A348" s="86"/>
      <c r="B348" s="4" t="s">
        <v>453</v>
      </c>
      <c r="C348" s="4" t="s">
        <v>464</v>
      </c>
      <c r="D348" s="87" t="s">
        <v>714</v>
      </c>
      <c r="E348" s="87"/>
      <c r="F348" s="86" t="s">
        <v>456</v>
      </c>
      <c r="G348" s="86"/>
      <c r="H348" s="86" t="s">
        <v>715</v>
      </c>
      <c r="I348" s="86"/>
      <c r="J348" s="86" t="s">
        <v>458</v>
      </c>
      <c r="K348" s="86"/>
      <c r="L348" s="3" t="s">
        <v>511</v>
      </c>
      <c r="M348" s="3" t="s">
        <v>460</v>
      </c>
    </row>
    <row r="349" spans="1:13" ht="25" customHeight="1">
      <c r="A349" s="86"/>
      <c r="B349" s="4" t="s">
        <v>461</v>
      </c>
      <c r="C349" s="4" t="s">
        <v>462</v>
      </c>
      <c r="D349" s="87" t="s">
        <v>463</v>
      </c>
      <c r="E349" s="87"/>
      <c r="F349" s="86" t="s">
        <v>508</v>
      </c>
      <c r="G349" s="86"/>
      <c r="H349" s="86" t="s">
        <v>457</v>
      </c>
      <c r="I349" s="86"/>
      <c r="J349" s="86" t="s">
        <v>458</v>
      </c>
      <c r="K349" s="86"/>
      <c r="L349" s="3" t="s">
        <v>459</v>
      </c>
      <c r="M349" s="3" t="s">
        <v>506</v>
      </c>
    </row>
    <row r="350" spans="1:13" ht="48.25" customHeight="1">
      <c r="A350" s="82" t="s">
        <v>489</v>
      </c>
      <c r="B350" s="82"/>
      <c r="C350" s="82"/>
      <c r="D350" s="82"/>
      <c r="E350" s="82"/>
      <c r="F350" s="82"/>
      <c r="G350" s="82"/>
      <c r="H350" s="82"/>
      <c r="I350" s="82"/>
      <c r="J350" s="82"/>
      <c r="K350" s="82"/>
      <c r="L350" s="82"/>
      <c r="M350" s="82"/>
    </row>
    <row r="351" spans="1:13" ht="25.9" customHeight="1">
      <c r="A351" s="2" t="s">
        <v>478</v>
      </c>
      <c r="B351" s="83" t="s">
        <v>490</v>
      </c>
      <c r="C351" s="83"/>
      <c r="D351" s="83"/>
      <c r="E351" s="83"/>
      <c r="F351" s="83"/>
      <c r="G351" s="83"/>
      <c r="H351" s="83"/>
      <c r="I351" s="83"/>
      <c r="J351" s="83"/>
      <c r="K351" s="84" t="s">
        <v>7</v>
      </c>
      <c r="L351" s="84"/>
      <c r="M351" s="84"/>
    </row>
    <row r="352" spans="1:13" ht="26.05" customHeight="1">
      <c r="A352" s="3" t="s">
        <v>491</v>
      </c>
      <c r="B352" s="85" t="s">
        <v>716</v>
      </c>
      <c r="C352" s="85"/>
      <c r="D352" s="85"/>
      <c r="E352" s="85"/>
      <c r="F352" s="85"/>
      <c r="G352" s="86" t="s">
        <v>480</v>
      </c>
      <c r="H352" s="86"/>
      <c r="I352" s="86" t="s">
        <v>1</v>
      </c>
      <c r="J352" s="86"/>
      <c r="K352" s="86"/>
      <c r="L352" s="86"/>
      <c r="M352" s="86"/>
    </row>
    <row r="353" spans="1:13" ht="26.05" customHeight="1">
      <c r="A353" s="3" t="s">
        <v>493</v>
      </c>
      <c r="B353" s="86">
        <v>10</v>
      </c>
      <c r="C353" s="86"/>
      <c r="D353" s="86"/>
      <c r="E353" s="86"/>
      <c r="F353" s="86"/>
      <c r="G353" s="86" t="s">
        <v>494</v>
      </c>
      <c r="H353" s="86"/>
      <c r="I353" s="86" t="s">
        <v>495</v>
      </c>
      <c r="J353" s="86"/>
      <c r="K353" s="86"/>
      <c r="L353" s="86"/>
      <c r="M353" s="86"/>
    </row>
    <row r="354" spans="1:13" ht="26.05" customHeight="1">
      <c r="A354" s="86" t="s">
        <v>496</v>
      </c>
      <c r="B354" s="80">
        <v>5</v>
      </c>
      <c r="C354" s="80"/>
      <c r="D354" s="80"/>
      <c r="E354" s="80"/>
      <c r="F354" s="80"/>
      <c r="G354" s="86" t="s">
        <v>497</v>
      </c>
      <c r="H354" s="86"/>
      <c r="I354" s="80">
        <v>5</v>
      </c>
      <c r="J354" s="80"/>
      <c r="K354" s="80"/>
      <c r="L354" s="80"/>
      <c r="M354" s="80"/>
    </row>
    <row r="355" spans="1:13" ht="26.05" customHeight="1">
      <c r="A355" s="86"/>
      <c r="B355" s="80"/>
      <c r="C355" s="80"/>
      <c r="D355" s="80"/>
      <c r="E355" s="80"/>
      <c r="F355" s="80"/>
      <c r="G355" s="86" t="s">
        <v>498</v>
      </c>
      <c r="H355" s="86"/>
      <c r="I355" s="80"/>
      <c r="J355" s="80"/>
      <c r="K355" s="80"/>
      <c r="L355" s="80"/>
      <c r="M355" s="80"/>
    </row>
    <row r="356" spans="1:13" ht="81.400000000000006" customHeight="1">
      <c r="A356" s="3" t="s">
        <v>499</v>
      </c>
      <c r="B356" s="87" t="s">
        <v>717</v>
      </c>
      <c r="C356" s="87"/>
      <c r="D356" s="87"/>
      <c r="E356" s="87"/>
      <c r="F356" s="87"/>
      <c r="G356" s="87"/>
      <c r="H356" s="87"/>
      <c r="I356" s="87"/>
      <c r="J356" s="87"/>
      <c r="K356" s="87"/>
      <c r="L356" s="87"/>
      <c r="M356" s="87"/>
    </row>
    <row r="357" spans="1:13" ht="81.400000000000006" customHeight="1">
      <c r="A357" s="3" t="s">
        <v>484</v>
      </c>
      <c r="B357" s="87" t="s">
        <v>501</v>
      </c>
      <c r="C357" s="87"/>
      <c r="D357" s="87"/>
      <c r="E357" s="87"/>
      <c r="F357" s="87"/>
      <c r="G357" s="87"/>
      <c r="H357" s="87"/>
      <c r="I357" s="87"/>
      <c r="J357" s="87"/>
      <c r="K357" s="87"/>
      <c r="L357" s="87"/>
      <c r="M357" s="87"/>
    </row>
    <row r="358" spans="1:13" ht="81.400000000000006" customHeight="1">
      <c r="A358" s="3" t="s">
        <v>485</v>
      </c>
      <c r="B358" s="87" t="s">
        <v>718</v>
      </c>
      <c r="C358" s="87"/>
      <c r="D358" s="87"/>
      <c r="E358" s="87"/>
      <c r="F358" s="87"/>
      <c r="G358" s="87"/>
      <c r="H358" s="87"/>
      <c r="I358" s="87"/>
      <c r="J358" s="87"/>
      <c r="K358" s="87"/>
      <c r="L358" s="87"/>
      <c r="M358" s="87"/>
    </row>
    <row r="359" spans="1:13" ht="26.05" customHeight="1">
      <c r="A359" s="86" t="s">
        <v>444</v>
      </c>
      <c r="B359" s="3" t="s">
        <v>445</v>
      </c>
      <c r="C359" s="3" t="s">
        <v>446</v>
      </c>
      <c r="D359" s="86" t="s">
        <v>503</v>
      </c>
      <c r="E359" s="86"/>
      <c r="F359" s="86" t="s">
        <v>448</v>
      </c>
      <c r="G359" s="86"/>
      <c r="H359" s="86" t="s">
        <v>449</v>
      </c>
      <c r="I359" s="86"/>
      <c r="J359" s="86" t="s">
        <v>450</v>
      </c>
      <c r="K359" s="86"/>
      <c r="L359" s="3" t="s">
        <v>451</v>
      </c>
      <c r="M359" s="3" t="s">
        <v>452</v>
      </c>
    </row>
    <row r="360" spans="1:13" ht="25" customHeight="1">
      <c r="A360" s="86"/>
      <c r="B360" s="4" t="s">
        <v>453</v>
      </c>
      <c r="C360" s="4" t="s">
        <v>519</v>
      </c>
      <c r="D360" s="87" t="s">
        <v>719</v>
      </c>
      <c r="E360" s="87"/>
      <c r="F360" s="86" t="s">
        <v>456</v>
      </c>
      <c r="G360" s="86"/>
      <c r="H360" s="86"/>
      <c r="I360" s="86"/>
      <c r="J360" s="86" t="s">
        <v>471</v>
      </c>
      <c r="K360" s="86"/>
      <c r="L360" s="3" t="s">
        <v>515</v>
      </c>
      <c r="M360" s="3" t="s">
        <v>460</v>
      </c>
    </row>
    <row r="361" spans="1:13" ht="25" customHeight="1">
      <c r="A361" s="86"/>
      <c r="B361" s="4" t="s">
        <v>473</v>
      </c>
      <c r="C361" s="4" t="s">
        <v>474</v>
      </c>
      <c r="D361" s="87" t="s">
        <v>720</v>
      </c>
      <c r="E361" s="87"/>
      <c r="F361" s="86" t="s">
        <v>456</v>
      </c>
      <c r="G361" s="86"/>
      <c r="H361" s="86"/>
      <c r="I361" s="86"/>
      <c r="J361" s="86" t="s">
        <v>471</v>
      </c>
      <c r="K361" s="86"/>
      <c r="L361" s="3" t="s">
        <v>515</v>
      </c>
      <c r="M361" s="3" t="s">
        <v>506</v>
      </c>
    </row>
    <row r="362" spans="1:13" ht="19.55" customHeight="1">
      <c r="A362" s="86"/>
      <c r="B362" s="4" t="s">
        <v>453</v>
      </c>
      <c r="C362" s="4" t="s">
        <v>464</v>
      </c>
      <c r="D362" s="87" t="s">
        <v>543</v>
      </c>
      <c r="E362" s="87"/>
      <c r="F362" s="86" t="s">
        <v>456</v>
      </c>
      <c r="G362" s="86"/>
      <c r="H362" s="86" t="s">
        <v>602</v>
      </c>
      <c r="I362" s="86"/>
      <c r="J362" s="86" t="s">
        <v>458</v>
      </c>
      <c r="K362" s="86"/>
      <c r="L362" s="3" t="s">
        <v>721</v>
      </c>
      <c r="M362" s="3" t="s">
        <v>506</v>
      </c>
    </row>
    <row r="363" spans="1:13" ht="25" customHeight="1">
      <c r="A363" s="86"/>
      <c r="B363" s="4" t="s">
        <v>461</v>
      </c>
      <c r="C363" s="4" t="s">
        <v>462</v>
      </c>
      <c r="D363" s="87" t="s">
        <v>463</v>
      </c>
      <c r="E363" s="87"/>
      <c r="F363" s="86" t="s">
        <v>508</v>
      </c>
      <c r="G363" s="86"/>
      <c r="H363" s="86" t="s">
        <v>457</v>
      </c>
      <c r="I363" s="86"/>
      <c r="J363" s="86" t="s">
        <v>458</v>
      </c>
      <c r="K363" s="86"/>
      <c r="L363" s="3" t="s">
        <v>459</v>
      </c>
      <c r="M363" s="3" t="s">
        <v>506</v>
      </c>
    </row>
    <row r="364" spans="1:13" ht="19.55" customHeight="1">
      <c r="A364" s="86"/>
      <c r="B364" s="4" t="s">
        <v>453</v>
      </c>
      <c r="C364" s="4" t="s">
        <v>464</v>
      </c>
      <c r="D364" s="87" t="s">
        <v>722</v>
      </c>
      <c r="E364" s="87"/>
      <c r="F364" s="86" t="s">
        <v>456</v>
      </c>
      <c r="G364" s="86"/>
      <c r="H364" s="86" t="s">
        <v>457</v>
      </c>
      <c r="I364" s="86"/>
      <c r="J364" s="86" t="s">
        <v>458</v>
      </c>
      <c r="K364" s="86"/>
      <c r="L364" s="3" t="s">
        <v>535</v>
      </c>
      <c r="M364" s="3" t="s">
        <v>506</v>
      </c>
    </row>
    <row r="365" spans="1:13" ht="48.25" customHeight="1">
      <c r="A365" s="82" t="s">
        <v>489</v>
      </c>
      <c r="B365" s="82"/>
      <c r="C365" s="82"/>
      <c r="D365" s="82"/>
      <c r="E365" s="82"/>
      <c r="F365" s="82"/>
      <c r="G365" s="82"/>
      <c r="H365" s="82"/>
      <c r="I365" s="82"/>
      <c r="J365" s="82"/>
      <c r="K365" s="82"/>
      <c r="L365" s="82"/>
      <c r="M365" s="82"/>
    </row>
    <row r="366" spans="1:13" ht="25.9" customHeight="1">
      <c r="A366" s="2" t="s">
        <v>478</v>
      </c>
      <c r="B366" s="83" t="s">
        <v>490</v>
      </c>
      <c r="C366" s="83"/>
      <c r="D366" s="83"/>
      <c r="E366" s="83"/>
      <c r="F366" s="83"/>
      <c r="G366" s="83"/>
      <c r="H366" s="83"/>
      <c r="I366" s="83"/>
      <c r="J366" s="83"/>
      <c r="K366" s="84" t="s">
        <v>7</v>
      </c>
      <c r="L366" s="84"/>
      <c r="M366" s="84"/>
    </row>
    <row r="367" spans="1:13" ht="26.05" customHeight="1">
      <c r="A367" s="3" t="s">
        <v>491</v>
      </c>
      <c r="B367" s="85" t="s">
        <v>723</v>
      </c>
      <c r="C367" s="85"/>
      <c r="D367" s="85"/>
      <c r="E367" s="85"/>
      <c r="F367" s="85"/>
      <c r="G367" s="86" t="s">
        <v>480</v>
      </c>
      <c r="H367" s="86"/>
      <c r="I367" s="86" t="s">
        <v>1</v>
      </c>
      <c r="J367" s="86"/>
      <c r="K367" s="86"/>
      <c r="L367" s="86"/>
      <c r="M367" s="86"/>
    </row>
    <row r="368" spans="1:13" ht="26.05" customHeight="1">
      <c r="A368" s="3" t="s">
        <v>493</v>
      </c>
      <c r="B368" s="86">
        <v>10</v>
      </c>
      <c r="C368" s="86"/>
      <c r="D368" s="86"/>
      <c r="E368" s="86"/>
      <c r="F368" s="86"/>
      <c r="G368" s="86" t="s">
        <v>494</v>
      </c>
      <c r="H368" s="86"/>
      <c r="I368" s="86" t="s">
        <v>495</v>
      </c>
      <c r="J368" s="86"/>
      <c r="K368" s="86"/>
      <c r="L368" s="86"/>
      <c r="M368" s="86"/>
    </row>
    <row r="369" spans="1:13" ht="26.05" customHeight="1">
      <c r="A369" s="86" t="s">
        <v>496</v>
      </c>
      <c r="B369" s="80">
        <v>3</v>
      </c>
      <c r="C369" s="80"/>
      <c r="D369" s="80"/>
      <c r="E369" s="80"/>
      <c r="F369" s="80"/>
      <c r="G369" s="86" t="s">
        <v>497</v>
      </c>
      <c r="H369" s="86"/>
      <c r="I369" s="80">
        <v>3</v>
      </c>
      <c r="J369" s="80"/>
      <c r="K369" s="80"/>
      <c r="L369" s="80"/>
      <c r="M369" s="80"/>
    </row>
    <row r="370" spans="1:13" ht="26.05" customHeight="1">
      <c r="A370" s="86"/>
      <c r="B370" s="80"/>
      <c r="C370" s="80"/>
      <c r="D370" s="80"/>
      <c r="E370" s="80"/>
      <c r="F370" s="80"/>
      <c r="G370" s="86" t="s">
        <v>498</v>
      </c>
      <c r="H370" s="86"/>
      <c r="I370" s="80"/>
      <c r="J370" s="80"/>
      <c r="K370" s="80"/>
      <c r="L370" s="80"/>
      <c r="M370" s="80"/>
    </row>
    <row r="371" spans="1:13" ht="81.400000000000006" customHeight="1">
      <c r="A371" s="3" t="s">
        <v>499</v>
      </c>
      <c r="B371" s="87" t="s">
        <v>724</v>
      </c>
      <c r="C371" s="87"/>
      <c r="D371" s="87"/>
      <c r="E371" s="87"/>
      <c r="F371" s="87"/>
      <c r="G371" s="87"/>
      <c r="H371" s="87"/>
      <c r="I371" s="87"/>
      <c r="J371" s="87"/>
      <c r="K371" s="87"/>
      <c r="L371" s="87"/>
      <c r="M371" s="87"/>
    </row>
    <row r="372" spans="1:13" ht="81.400000000000006" customHeight="1">
      <c r="A372" s="3" t="s">
        <v>484</v>
      </c>
      <c r="B372" s="87" t="s">
        <v>501</v>
      </c>
      <c r="C372" s="87"/>
      <c r="D372" s="87"/>
      <c r="E372" s="87"/>
      <c r="F372" s="87"/>
      <c r="G372" s="87"/>
      <c r="H372" s="87"/>
      <c r="I372" s="87"/>
      <c r="J372" s="87"/>
      <c r="K372" s="87"/>
      <c r="L372" s="87"/>
      <c r="M372" s="87"/>
    </row>
    <row r="373" spans="1:13" ht="81.400000000000006" customHeight="1">
      <c r="A373" s="3" t="s">
        <v>485</v>
      </c>
      <c r="B373" s="87" t="s">
        <v>724</v>
      </c>
      <c r="C373" s="87"/>
      <c r="D373" s="87"/>
      <c r="E373" s="87"/>
      <c r="F373" s="87"/>
      <c r="G373" s="87"/>
      <c r="H373" s="87"/>
      <c r="I373" s="87"/>
      <c r="J373" s="87"/>
      <c r="K373" s="87"/>
      <c r="L373" s="87"/>
      <c r="M373" s="87"/>
    </row>
    <row r="374" spans="1:13" ht="26.05" customHeight="1">
      <c r="A374" s="86" t="s">
        <v>444</v>
      </c>
      <c r="B374" s="3" t="s">
        <v>445</v>
      </c>
      <c r="C374" s="3" t="s">
        <v>446</v>
      </c>
      <c r="D374" s="86" t="s">
        <v>503</v>
      </c>
      <c r="E374" s="86"/>
      <c r="F374" s="86" t="s">
        <v>448</v>
      </c>
      <c r="G374" s="86"/>
      <c r="H374" s="86" t="s">
        <v>449</v>
      </c>
      <c r="I374" s="86"/>
      <c r="J374" s="86" t="s">
        <v>450</v>
      </c>
      <c r="K374" s="86"/>
      <c r="L374" s="3" t="s">
        <v>451</v>
      </c>
      <c r="M374" s="3" t="s">
        <v>452</v>
      </c>
    </row>
    <row r="375" spans="1:13" ht="19.55" customHeight="1">
      <c r="A375" s="86"/>
      <c r="B375" s="4" t="s">
        <v>453</v>
      </c>
      <c r="C375" s="4" t="s">
        <v>464</v>
      </c>
      <c r="D375" s="87" t="s">
        <v>543</v>
      </c>
      <c r="E375" s="87"/>
      <c r="F375" s="86" t="s">
        <v>456</v>
      </c>
      <c r="G375" s="86"/>
      <c r="H375" s="86" t="s">
        <v>602</v>
      </c>
      <c r="I375" s="86"/>
      <c r="J375" s="86" t="s">
        <v>458</v>
      </c>
      <c r="K375" s="86"/>
      <c r="L375" s="3" t="s">
        <v>725</v>
      </c>
      <c r="M375" s="3" t="s">
        <v>506</v>
      </c>
    </row>
    <row r="376" spans="1:13" ht="25" customHeight="1">
      <c r="A376" s="86"/>
      <c r="B376" s="4" t="s">
        <v>453</v>
      </c>
      <c r="C376" s="4" t="s">
        <v>519</v>
      </c>
      <c r="D376" s="87" t="s">
        <v>726</v>
      </c>
      <c r="E376" s="87"/>
      <c r="F376" s="86" t="s">
        <v>456</v>
      </c>
      <c r="G376" s="86"/>
      <c r="H376" s="86"/>
      <c r="I376" s="86"/>
      <c r="J376" s="86" t="s">
        <v>471</v>
      </c>
      <c r="K376" s="86"/>
      <c r="L376" s="3" t="s">
        <v>727</v>
      </c>
      <c r="M376" s="3" t="s">
        <v>460</v>
      </c>
    </row>
    <row r="377" spans="1:13" ht="25" customHeight="1">
      <c r="A377" s="86"/>
      <c r="B377" s="4" t="s">
        <v>461</v>
      </c>
      <c r="C377" s="4" t="s">
        <v>462</v>
      </c>
      <c r="D377" s="87" t="s">
        <v>463</v>
      </c>
      <c r="E377" s="87"/>
      <c r="F377" s="86" t="s">
        <v>508</v>
      </c>
      <c r="G377" s="86"/>
      <c r="H377" s="86" t="s">
        <v>457</v>
      </c>
      <c r="I377" s="86"/>
      <c r="J377" s="86" t="s">
        <v>458</v>
      </c>
      <c r="K377" s="86"/>
      <c r="L377" s="3" t="s">
        <v>459</v>
      </c>
      <c r="M377" s="3" t="s">
        <v>506</v>
      </c>
    </row>
    <row r="378" spans="1:13" ht="19.55" customHeight="1">
      <c r="A378" s="86"/>
      <c r="B378" s="4" t="s">
        <v>453</v>
      </c>
      <c r="C378" s="4" t="s">
        <v>464</v>
      </c>
      <c r="D378" s="87" t="s">
        <v>722</v>
      </c>
      <c r="E378" s="87"/>
      <c r="F378" s="86" t="s">
        <v>456</v>
      </c>
      <c r="G378" s="86"/>
      <c r="H378" s="86" t="s">
        <v>457</v>
      </c>
      <c r="I378" s="86"/>
      <c r="J378" s="86" t="s">
        <v>458</v>
      </c>
      <c r="K378" s="86"/>
      <c r="L378" s="3" t="s">
        <v>535</v>
      </c>
      <c r="M378" s="3" t="s">
        <v>506</v>
      </c>
    </row>
    <row r="379" spans="1:13" ht="25" customHeight="1">
      <c r="A379" s="86"/>
      <c r="B379" s="4" t="s">
        <v>473</v>
      </c>
      <c r="C379" s="4" t="s">
        <v>474</v>
      </c>
      <c r="D379" s="87" t="s">
        <v>728</v>
      </c>
      <c r="E379" s="87"/>
      <c r="F379" s="86" t="s">
        <v>456</v>
      </c>
      <c r="G379" s="86"/>
      <c r="H379" s="86"/>
      <c r="I379" s="86"/>
      <c r="J379" s="86" t="s">
        <v>471</v>
      </c>
      <c r="K379" s="86"/>
      <c r="L379" s="3" t="s">
        <v>646</v>
      </c>
      <c r="M379" s="3" t="s">
        <v>506</v>
      </c>
    </row>
    <row r="380" spans="1:13" ht="48.25" customHeight="1">
      <c r="A380" s="82" t="s">
        <v>489</v>
      </c>
      <c r="B380" s="82"/>
      <c r="C380" s="82"/>
      <c r="D380" s="82"/>
      <c r="E380" s="82"/>
      <c r="F380" s="82"/>
      <c r="G380" s="82"/>
      <c r="H380" s="82"/>
      <c r="I380" s="82"/>
      <c r="J380" s="82"/>
      <c r="K380" s="82"/>
      <c r="L380" s="82"/>
      <c r="M380" s="82"/>
    </row>
    <row r="381" spans="1:13" ht="25.9" customHeight="1">
      <c r="A381" s="2" t="s">
        <v>478</v>
      </c>
      <c r="B381" s="83" t="s">
        <v>490</v>
      </c>
      <c r="C381" s="83"/>
      <c r="D381" s="83"/>
      <c r="E381" s="83"/>
      <c r="F381" s="83"/>
      <c r="G381" s="83"/>
      <c r="H381" s="83"/>
      <c r="I381" s="83"/>
      <c r="J381" s="83"/>
      <c r="K381" s="84" t="s">
        <v>7</v>
      </c>
      <c r="L381" s="84"/>
      <c r="M381" s="84"/>
    </row>
    <row r="382" spans="1:13" ht="26.05" customHeight="1">
      <c r="A382" s="3" t="s">
        <v>491</v>
      </c>
      <c r="B382" s="85" t="s">
        <v>729</v>
      </c>
      <c r="C382" s="85"/>
      <c r="D382" s="85"/>
      <c r="E382" s="85"/>
      <c r="F382" s="85"/>
      <c r="G382" s="86" t="s">
        <v>480</v>
      </c>
      <c r="H382" s="86"/>
      <c r="I382" s="86" t="s">
        <v>1</v>
      </c>
      <c r="J382" s="86"/>
      <c r="K382" s="86"/>
      <c r="L382" s="86"/>
      <c r="M382" s="86"/>
    </row>
    <row r="383" spans="1:13" ht="26.05" customHeight="1">
      <c r="A383" s="3" t="s">
        <v>493</v>
      </c>
      <c r="B383" s="86">
        <v>10</v>
      </c>
      <c r="C383" s="86"/>
      <c r="D383" s="86"/>
      <c r="E383" s="86"/>
      <c r="F383" s="86"/>
      <c r="G383" s="86" t="s">
        <v>494</v>
      </c>
      <c r="H383" s="86"/>
      <c r="I383" s="86" t="s">
        <v>495</v>
      </c>
      <c r="J383" s="86"/>
      <c r="K383" s="86"/>
      <c r="L383" s="86"/>
      <c r="M383" s="86"/>
    </row>
    <row r="384" spans="1:13" ht="26.05" customHeight="1">
      <c r="A384" s="86" t="s">
        <v>496</v>
      </c>
      <c r="B384" s="80">
        <v>10.199999999999999</v>
      </c>
      <c r="C384" s="80"/>
      <c r="D384" s="80"/>
      <c r="E384" s="80"/>
      <c r="F384" s="80"/>
      <c r="G384" s="86" t="s">
        <v>497</v>
      </c>
      <c r="H384" s="86"/>
      <c r="I384" s="80">
        <v>10.199999999999999</v>
      </c>
      <c r="J384" s="80"/>
      <c r="K384" s="80"/>
      <c r="L384" s="80"/>
      <c r="M384" s="80"/>
    </row>
    <row r="385" spans="1:13" ht="26.05" customHeight="1">
      <c r="A385" s="86"/>
      <c r="B385" s="80"/>
      <c r="C385" s="80"/>
      <c r="D385" s="80"/>
      <c r="E385" s="80"/>
      <c r="F385" s="80"/>
      <c r="G385" s="86" t="s">
        <v>498</v>
      </c>
      <c r="H385" s="86"/>
      <c r="I385" s="80"/>
      <c r="J385" s="80"/>
      <c r="K385" s="80"/>
      <c r="L385" s="80"/>
      <c r="M385" s="80"/>
    </row>
    <row r="386" spans="1:13" ht="81.400000000000006" customHeight="1">
      <c r="A386" s="3" t="s">
        <v>499</v>
      </c>
      <c r="B386" s="87" t="s">
        <v>730</v>
      </c>
      <c r="C386" s="87"/>
      <c r="D386" s="87"/>
      <c r="E386" s="87"/>
      <c r="F386" s="87"/>
      <c r="G386" s="87"/>
      <c r="H386" s="87"/>
      <c r="I386" s="87"/>
      <c r="J386" s="87"/>
      <c r="K386" s="87"/>
      <c r="L386" s="87"/>
      <c r="M386" s="87"/>
    </row>
    <row r="387" spans="1:13" ht="81.400000000000006" customHeight="1">
      <c r="A387" s="3" t="s">
        <v>484</v>
      </c>
      <c r="B387" s="87" t="s">
        <v>501</v>
      </c>
      <c r="C387" s="87"/>
      <c r="D387" s="87"/>
      <c r="E387" s="87"/>
      <c r="F387" s="87"/>
      <c r="G387" s="87"/>
      <c r="H387" s="87"/>
      <c r="I387" s="87"/>
      <c r="J387" s="87"/>
      <c r="K387" s="87"/>
      <c r="L387" s="87"/>
      <c r="M387" s="87"/>
    </row>
    <row r="388" spans="1:13" ht="81.400000000000006" customHeight="1">
      <c r="A388" s="3" t="s">
        <v>485</v>
      </c>
      <c r="B388" s="87" t="s">
        <v>731</v>
      </c>
      <c r="C388" s="87"/>
      <c r="D388" s="87"/>
      <c r="E388" s="87"/>
      <c r="F388" s="87"/>
      <c r="G388" s="87"/>
      <c r="H388" s="87"/>
      <c r="I388" s="87"/>
      <c r="J388" s="87"/>
      <c r="K388" s="87"/>
      <c r="L388" s="87"/>
      <c r="M388" s="87"/>
    </row>
    <row r="389" spans="1:13" ht="26.05" customHeight="1">
      <c r="A389" s="86" t="s">
        <v>444</v>
      </c>
      <c r="B389" s="3" t="s">
        <v>445</v>
      </c>
      <c r="C389" s="3" t="s">
        <v>446</v>
      </c>
      <c r="D389" s="86" t="s">
        <v>503</v>
      </c>
      <c r="E389" s="86"/>
      <c r="F389" s="86" t="s">
        <v>448</v>
      </c>
      <c r="G389" s="86"/>
      <c r="H389" s="86" t="s">
        <v>449</v>
      </c>
      <c r="I389" s="86"/>
      <c r="J389" s="86" t="s">
        <v>450</v>
      </c>
      <c r="K389" s="86"/>
      <c r="L389" s="3" t="s">
        <v>451</v>
      </c>
      <c r="M389" s="3" t="s">
        <v>452</v>
      </c>
    </row>
    <row r="390" spans="1:13" ht="19.55" customHeight="1">
      <c r="A390" s="86"/>
      <c r="B390" s="4" t="s">
        <v>453</v>
      </c>
      <c r="C390" s="4" t="s">
        <v>464</v>
      </c>
      <c r="D390" s="87" t="s">
        <v>732</v>
      </c>
      <c r="E390" s="87"/>
      <c r="F390" s="86" t="s">
        <v>456</v>
      </c>
      <c r="G390" s="86"/>
      <c r="H390" s="86" t="s">
        <v>510</v>
      </c>
      <c r="I390" s="86"/>
      <c r="J390" s="86" t="s">
        <v>467</v>
      </c>
      <c r="K390" s="86"/>
      <c r="L390" s="3" t="s">
        <v>589</v>
      </c>
      <c r="M390" s="3" t="s">
        <v>506</v>
      </c>
    </row>
    <row r="391" spans="1:13" ht="25" customHeight="1">
      <c r="A391" s="86"/>
      <c r="B391" s="4" t="s">
        <v>473</v>
      </c>
      <c r="C391" s="4" t="s">
        <v>474</v>
      </c>
      <c r="D391" s="87" t="s">
        <v>733</v>
      </c>
      <c r="E391" s="87"/>
      <c r="F391" s="86" t="s">
        <v>456</v>
      </c>
      <c r="G391" s="86"/>
      <c r="H391" s="86"/>
      <c r="I391" s="86"/>
      <c r="J391" s="86" t="s">
        <v>471</v>
      </c>
      <c r="K391" s="86"/>
      <c r="L391" s="3" t="s">
        <v>505</v>
      </c>
      <c r="M391" s="3" t="s">
        <v>460</v>
      </c>
    </row>
    <row r="392" spans="1:13" ht="19.55" customHeight="1">
      <c r="A392" s="86"/>
      <c r="B392" s="4" t="s">
        <v>453</v>
      </c>
      <c r="C392" s="4" t="s">
        <v>464</v>
      </c>
      <c r="D392" s="87" t="s">
        <v>543</v>
      </c>
      <c r="E392" s="87"/>
      <c r="F392" s="86" t="s">
        <v>456</v>
      </c>
      <c r="G392" s="86"/>
      <c r="H392" s="86" t="s">
        <v>602</v>
      </c>
      <c r="I392" s="86"/>
      <c r="J392" s="86" t="s">
        <v>458</v>
      </c>
      <c r="K392" s="86"/>
      <c r="L392" s="3" t="s">
        <v>734</v>
      </c>
      <c r="M392" s="3" t="s">
        <v>506</v>
      </c>
    </row>
    <row r="393" spans="1:13" ht="19.55" customHeight="1">
      <c r="A393" s="86"/>
      <c r="B393" s="4" t="s">
        <v>453</v>
      </c>
      <c r="C393" s="4" t="s">
        <v>464</v>
      </c>
      <c r="D393" s="87" t="s">
        <v>735</v>
      </c>
      <c r="E393" s="87"/>
      <c r="F393" s="86" t="s">
        <v>456</v>
      </c>
      <c r="G393" s="86"/>
      <c r="H393" s="86" t="s">
        <v>457</v>
      </c>
      <c r="I393" s="86"/>
      <c r="J393" s="86" t="s">
        <v>458</v>
      </c>
      <c r="K393" s="86"/>
      <c r="L393" s="3" t="s">
        <v>535</v>
      </c>
      <c r="M393" s="3" t="s">
        <v>506</v>
      </c>
    </row>
    <row r="394" spans="1:13" ht="19.55" customHeight="1">
      <c r="A394" s="86"/>
      <c r="B394" s="4" t="s">
        <v>461</v>
      </c>
      <c r="C394" s="4" t="s">
        <v>461</v>
      </c>
      <c r="D394" s="87" t="s">
        <v>736</v>
      </c>
      <c r="E394" s="87"/>
      <c r="F394" s="86" t="s">
        <v>508</v>
      </c>
      <c r="G394" s="86"/>
      <c r="H394" s="86" t="s">
        <v>457</v>
      </c>
      <c r="I394" s="86"/>
      <c r="J394" s="86" t="s">
        <v>458</v>
      </c>
      <c r="K394" s="86"/>
      <c r="L394" s="3" t="s">
        <v>459</v>
      </c>
      <c r="M394" s="3" t="s">
        <v>506</v>
      </c>
    </row>
    <row r="395" spans="1:13" ht="48.25" customHeight="1">
      <c r="A395" s="82" t="s">
        <v>489</v>
      </c>
      <c r="B395" s="82"/>
      <c r="C395" s="82"/>
      <c r="D395" s="82"/>
      <c r="E395" s="82"/>
      <c r="F395" s="82"/>
      <c r="G395" s="82"/>
      <c r="H395" s="82"/>
      <c r="I395" s="82"/>
      <c r="J395" s="82"/>
      <c r="K395" s="82"/>
      <c r="L395" s="82"/>
      <c r="M395" s="82"/>
    </row>
    <row r="396" spans="1:13" ht="25.9" customHeight="1">
      <c r="A396" s="2" t="s">
        <v>478</v>
      </c>
      <c r="B396" s="83" t="s">
        <v>490</v>
      </c>
      <c r="C396" s="83"/>
      <c r="D396" s="83"/>
      <c r="E396" s="83"/>
      <c r="F396" s="83"/>
      <c r="G396" s="83"/>
      <c r="H396" s="83"/>
      <c r="I396" s="83"/>
      <c r="J396" s="83"/>
      <c r="K396" s="84" t="s">
        <v>7</v>
      </c>
      <c r="L396" s="84"/>
      <c r="M396" s="84"/>
    </row>
    <row r="397" spans="1:13" ht="26.05" customHeight="1">
      <c r="A397" s="3" t="s">
        <v>491</v>
      </c>
      <c r="B397" s="85" t="s">
        <v>737</v>
      </c>
      <c r="C397" s="85"/>
      <c r="D397" s="85"/>
      <c r="E397" s="85"/>
      <c r="F397" s="85"/>
      <c r="G397" s="86" t="s">
        <v>480</v>
      </c>
      <c r="H397" s="86"/>
      <c r="I397" s="86" t="s">
        <v>1</v>
      </c>
      <c r="J397" s="86"/>
      <c r="K397" s="86"/>
      <c r="L397" s="86"/>
      <c r="M397" s="86"/>
    </row>
    <row r="398" spans="1:13" ht="26.05" customHeight="1">
      <c r="A398" s="3" t="s">
        <v>493</v>
      </c>
      <c r="B398" s="86">
        <v>10</v>
      </c>
      <c r="C398" s="86"/>
      <c r="D398" s="86"/>
      <c r="E398" s="86"/>
      <c r="F398" s="86"/>
      <c r="G398" s="86" t="s">
        <v>494</v>
      </c>
      <c r="H398" s="86"/>
      <c r="I398" s="86" t="s">
        <v>495</v>
      </c>
      <c r="J398" s="86"/>
      <c r="K398" s="86"/>
      <c r="L398" s="86"/>
      <c r="M398" s="86"/>
    </row>
    <row r="399" spans="1:13" ht="26.05" customHeight="1">
      <c r="A399" s="86" t="s">
        <v>496</v>
      </c>
      <c r="B399" s="80">
        <v>2</v>
      </c>
      <c r="C399" s="80"/>
      <c r="D399" s="80"/>
      <c r="E399" s="80"/>
      <c r="F399" s="80"/>
      <c r="G399" s="86" t="s">
        <v>497</v>
      </c>
      <c r="H399" s="86"/>
      <c r="I399" s="80">
        <v>2</v>
      </c>
      <c r="J399" s="80"/>
      <c r="K399" s="80"/>
      <c r="L399" s="80"/>
      <c r="M399" s="80"/>
    </row>
    <row r="400" spans="1:13" ht="26.05" customHeight="1">
      <c r="A400" s="86"/>
      <c r="B400" s="80"/>
      <c r="C400" s="80"/>
      <c r="D400" s="80"/>
      <c r="E400" s="80"/>
      <c r="F400" s="80"/>
      <c r="G400" s="86" t="s">
        <v>498</v>
      </c>
      <c r="H400" s="86"/>
      <c r="I400" s="80"/>
      <c r="J400" s="80"/>
      <c r="K400" s="80"/>
      <c r="L400" s="80"/>
      <c r="M400" s="80"/>
    </row>
    <row r="401" spans="1:13" ht="81.400000000000006" customHeight="1">
      <c r="A401" s="3" t="s">
        <v>499</v>
      </c>
      <c r="B401" s="87" t="s">
        <v>738</v>
      </c>
      <c r="C401" s="87"/>
      <c r="D401" s="87"/>
      <c r="E401" s="87"/>
      <c r="F401" s="87"/>
      <c r="G401" s="87"/>
      <c r="H401" s="87"/>
      <c r="I401" s="87"/>
      <c r="J401" s="87"/>
      <c r="K401" s="87"/>
      <c r="L401" s="87"/>
      <c r="M401" s="87"/>
    </row>
    <row r="402" spans="1:13" ht="81.400000000000006" customHeight="1">
      <c r="A402" s="3" t="s">
        <v>484</v>
      </c>
      <c r="B402" s="87" t="s">
        <v>739</v>
      </c>
      <c r="C402" s="87"/>
      <c r="D402" s="87"/>
      <c r="E402" s="87"/>
      <c r="F402" s="87"/>
      <c r="G402" s="87"/>
      <c r="H402" s="87"/>
      <c r="I402" s="87"/>
      <c r="J402" s="87"/>
      <c r="K402" s="87"/>
      <c r="L402" s="87"/>
      <c r="M402" s="87"/>
    </row>
    <row r="403" spans="1:13" ht="81.400000000000006" customHeight="1">
      <c r="A403" s="3" t="s">
        <v>485</v>
      </c>
      <c r="B403" s="87" t="s">
        <v>740</v>
      </c>
      <c r="C403" s="87"/>
      <c r="D403" s="87"/>
      <c r="E403" s="87"/>
      <c r="F403" s="87"/>
      <c r="G403" s="87"/>
      <c r="H403" s="87"/>
      <c r="I403" s="87"/>
      <c r="J403" s="87"/>
      <c r="K403" s="87"/>
      <c r="L403" s="87"/>
      <c r="M403" s="87"/>
    </row>
    <row r="404" spans="1:13" ht="26.05" customHeight="1">
      <c r="A404" s="86" t="s">
        <v>444</v>
      </c>
      <c r="B404" s="3" t="s">
        <v>445</v>
      </c>
      <c r="C404" s="3" t="s">
        <v>446</v>
      </c>
      <c r="D404" s="86" t="s">
        <v>503</v>
      </c>
      <c r="E404" s="86"/>
      <c r="F404" s="86" t="s">
        <v>448</v>
      </c>
      <c r="G404" s="86"/>
      <c r="H404" s="86" t="s">
        <v>449</v>
      </c>
      <c r="I404" s="86"/>
      <c r="J404" s="86" t="s">
        <v>450</v>
      </c>
      <c r="K404" s="86"/>
      <c r="L404" s="3" t="s">
        <v>451</v>
      </c>
      <c r="M404" s="3" t="s">
        <v>452</v>
      </c>
    </row>
    <row r="405" spans="1:13" ht="19.55" customHeight="1">
      <c r="A405" s="86"/>
      <c r="B405" s="4" t="s">
        <v>453</v>
      </c>
      <c r="C405" s="4" t="s">
        <v>595</v>
      </c>
      <c r="D405" s="87" t="s">
        <v>741</v>
      </c>
      <c r="E405" s="87"/>
      <c r="F405" s="86" t="s">
        <v>456</v>
      </c>
      <c r="G405" s="86"/>
      <c r="H405" s="86"/>
      <c r="I405" s="86"/>
      <c r="J405" s="86" t="s">
        <v>471</v>
      </c>
      <c r="K405" s="86"/>
      <c r="L405" s="3" t="s">
        <v>548</v>
      </c>
      <c r="M405" s="3" t="s">
        <v>506</v>
      </c>
    </row>
    <row r="406" spans="1:13" ht="19.55" customHeight="1">
      <c r="A406" s="86"/>
      <c r="B406" s="4" t="s">
        <v>453</v>
      </c>
      <c r="C406" s="4" t="s">
        <v>464</v>
      </c>
      <c r="D406" s="87" t="s">
        <v>742</v>
      </c>
      <c r="E406" s="87"/>
      <c r="F406" s="86" t="s">
        <v>456</v>
      </c>
      <c r="G406" s="86"/>
      <c r="H406" s="86" t="s">
        <v>510</v>
      </c>
      <c r="I406" s="86"/>
      <c r="J406" s="86" t="s">
        <v>467</v>
      </c>
      <c r="K406" s="86"/>
      <c r="L406" s="3" t="s">
        <v>559</v>
      </c>
      <c r="M406" s="3" t="s">
        <v>460</v>
      </c>
    </row>
    <row r="407" spans="1:13" ht="19.55" customHeight="1">
      <c r="A407" s="86"/>
      <c r="B407" s="4" t="s">
        <v>453</v>
      </c>
      <c r="C407" s="4" t="s">
        <v>469</v>
      </c>
      <c r="D407" s="87" t="s">
        <v>722</v>
      </c>
      <c r="E407" s="87"/>
      <c r="F407" s="86" t="s">
        <v>456</v>
      </c>
      <c r="G407" s="86"/>
      <c r="H407" s="86" t="s">
        <v>457</v>
      </c>
      <c r="I407" s="86"/>
      <c r="J407" s="86" t="s">
        <v>458</v>
      </c>
      <c r="K407" s="86"/>
      <c r="L407" s="3" t="s">
        <v>535</v>
      </c>
      <c r="M407" s="3" t="s">
        <v>506</v>
      </c>
    </row>
    <row r="408" spans="1:13" ht="25" customHeight="1">
      <c r="A408" s="86"/>
      <c r="B408" s="4" t="s">
        <v>461</v>
      </c>
      <c r="C408" s="4" t="s">
        <v>462</v>
      </c>
      <c r="D408" s="87" t="s">
        <v>463</v>
      </c>
      <c r="E408" s="87"/>
      <c r="F408" s="86" t="s">
        <v>508</v>
      </c>
      <c r="G408" s="86"/>
      <c r="H408" s="86" t="s">
        <v>457</v>
      </c>
      <c r="I408" s="86"/>
      <c r="J408" s="86" t="s">
        <v>458</v>
      </c>
      <c r="K408" s="86"/>
      <c r="L408" s="3" t="s">
        <v>459</v>
      </c>
      <c r="M408" s="3" t="s">
        <v>506</v>
      </c>
    </row>
    <row r="409" spans="1:13" ht="25" customHeight="1">
      <c r="A409" s="86"/>
      <c r="B409" s="4" t="s">
        <v>473</v>
      </c>
      <c r="C409" s="4" t="s">
        <v>537</v>
      </c>
      <c r="D409" s="87" t="s">
        <v>743</v>
      </c>
      <c r="E409" s="87"/>
      <c r="F409" s="86" t="s">
        <v>456</v>
      </c>
      <c r="G409" s="86"/>
      <c r="H409" s="86"/>
      <c r="I409" s="86"/>
      <c r="J409" s="86" t="s">
        <v>471</v>
      </c>
      <c r="K409" s="86"/>
      <c r="L409" s="3" t="s">
        <v>505</v>
      </c>
      <c r="M409" s="3" t="s">
        <v>506</v>
      </c>
    </row>
  </sheetData>
  <mergeCells count="1173">
    <mergeCell ref="A263:A264"/>
    <mergeCell ref="A268:A273"/>
    <mergeCell ref="A278:A279"/>
    <mergeCell ref="A283:A288"/>
    <mergeCell ref="A293:A294"/>
    <mergeCell ref="A298:A303"/>
    <mergeCell ref="A308:A309"/>
    <mergeCell ref="A313:A319"/>
    <mergeCell ref="A324:A325"/>
    <mergeCell ref="A329:A334"/>
    <mergeCell ref="A339:A340"/>
    <mergeCell ref="A344:A349"/>
    <mergeCell ref="A354:A355"/>
    <mergeCell ref="A359:A364"/>
    <mergeCell ref="A369:A370"/>
    <mergeCell ref="A374:A379"/>
    <mergeCell ref="A384:A385"/>
    <mergeCell ref="D405:E405"/>
    <mergeCell ref="F405:G405"/>
    <mergeCell ref="H405:I405"/>
    <mergeCell ref="J405:K405"/>
    <mergeCell ref="D406:E406"/>
    <mergeCell ref="F406:G406"/>
    <mergeCell ref="H406:I406"/>
    <mergeCell ref="J406:K406"/>
    <mergeCell ref="D407:E407"/>
    <mergeCell ref="F407:G407"/>
    <mergeCell ref="H407:I407"/>
    <mergeCell ref="J407:K407"/>
    <mergeCell ref="D408:E408"/>
    <mergeCell ref="F408:G408"/>
    <mergeCell ref="H408:I408"/>
    <mergeCell ref="J408:K408"/>
    <mergeCell ref="D409:E409"/>
    <mergeCell ref="F409:G409"/>
    <mergeCell ref="H409:I409"/>
    <mergeCell ref="J409:K409"/>
    <mergeCell ref="A395:M395"/>
    <mergeCell ref="B396:J396"/>
    <mergeCell ref="K396:M396"/>
    <mergeCell ref="B397:F397"/>
    <mergeCell ref="G397:H397"/>
    <mergeCell ref="I397:M397"/>
    <mergeCell ref="B398:F398"/>
    <mergeCell ref="G398:H398"/>
    <mergeCell ref="I398:M398"/>
    <mergeCell ref="G399:H399"/>
    <mergeCell ref="I399:M399"/>
    <mergeCell ref="G400:H400"/>
    <mergeCell ref="I400:M400"/>
    <mergeCell ref="B401:M401"/>
    <mergeCell ref="B402:M402"/>
    <mergeCell ref="B403:M403"/>
    <mergeCell ref="D404:E404"/>
    <mergeCell ref="F404:G404"/>
    <mergeCell ref="H404:I404"/>
    <mergeCell ref="J404:K404"/>
    <mergeCell ref="A399:A400"/>
    <mergeCell ref="A404:A409"/>
    <mergeCell ref="B399:F400"/>
    <mergeCell ref="D390:E390"/>
    <mergeCell ref="F390:G390"/>
    <mergeCell ref="H390:I390"/>
    <mergeCell ref="J390:K390"/>
    <mergeCell ref="D391:E391"/>
    <mergeCell ref="F391:G391"/>
    <mergeCell ref="H391:I391"/>
    <mergeCell ref="J391:K391"/>
    <mergeCell ref="D392:E392"/>
    <mergeCell ref="F392:G392"/>
    <mergeCell ref="H392:I392"/>
    <mergeCell ref="J392:K392"/>
    <mergeCell ref="D393:E393"/>
    <mergeCell ref="F393:G393"/>
    <mergeCell ref="H393:I393"/>
    <mergeCell ref="J393:K393"/>
    <mergeCell ref="D394:E394"/>
    <mergeCell ref="F394:G394"/>
    <mergeCell ref="H394:I394"/>
    <mergeCell ref="J394:K394"/>
    <mergeCell ref="A380:M380"/>
    <mergeCell ref="B381:J381"/>
    <mergeCell ref="K381:M381"/>
    <mergeCell ref="B382:F382"/>
    <mergeCell ref="G382:H382"/>
    <mergeCell ref="I382:M382"/>
    <mergeCell ref="B383:F383"/>
    <mergeCell ref="G383:H383"/>
    <mergeCell ref="I383:M383"/>
    <mergeCell ref="G384:H384"/>
    <mergeCell ref="I384:M384"/>
    <mergeCell ref="G385:H385"/>
    <mergeCell ref="I385:M385"/>
    <mergeCell ref="B386:M386"/>
    <mergeCell ref="B387:M387"/>
    <mergeCell ref="B388:M388"/>
    <mergeCell ref="D389:E389"/>
    <mergeCell ref="F389:G389"/>
    <mergeCell ref="H389:I389"/>
    <mergeCell ref="J389:K389"/>
    <mergeCell ref="A389:A394"/>
    <mergeCell ref="B384:F385"/>
    <mergeCell ref="D375:E375"/>
    <mergeCell ref="F375:G375"/>
    <mergeCell ref="H375:I375"/>
    <mergeCell ref="J375:K375"/>
    <mergeCell ref="D376:E376"/>
    <mergeCell ref="F376:G376"/>
    <mergeCell ref="H376:I376"/>
    <mergeCell ref="J376:K376"/>
    <mergeCell ref="D377:E377"/>
    <mergeCell ref="F377:G377"/>
    <mergeCell ref="H377:I377"/>
    <mergeCell ref="J377:K377"/>
    <mergeCell ref="D378:E378"/>
    <mergeCell ref="F378:G378"/>
    <mergeCell ref="H378:I378"/>
    <mergeCell ref="J378:K378"/>
    <mergeCell ref="D379:E379"/>
    <mergeCell ref="F379:G379"/>
    <mergeCell ref="H379:I379"/>
    <mergeCell ref="J379:K379"/>
    <mergeCell ref="B366:J366"/>
    <mergeCell ref="K366:M366"/>
    <mergeCell ref="B367:F367"/>
    <mergeCell ref="G367:H367"/>
    <mergeCell ref="I367:M367"/>
    <mergeCell ref="B368:F368"/>
    <mergeCell ref="G368:H368"/>
    <mergeCell ref="I368:M368"/>
    <mergeCell ref="G369:H369"/>
    <mergeCell ref="I369:M369"/>
    <mergeCell ref="G370:H370"/>
    <mergeCell ref="I370:M370"/>
    <mergeCell ref="B371:M371"/>
    <mergeCell ref="B372:M372"/>
    <mergeCell ref="B373:M373"/>
    <mergeCell ref="D374:E374"/>
    <mergeCell ref="F374:G374"/>
    <mergeCell ref="H374:I374"/>
    <mergeCell ref="J374:K374"/>
    <mergeCell ref="B369:F370"/>
    <mergeCell ref="D361:E361"/>
    <mergeCell ref="F361:G361"/>
    <mergeCell ref="H361:I361"/>
    <mergeCell ref="J361:K361"/>
    <mergeCell ref="D362:E362"/>
    <mergeCell ref="F362:G362"/>
    <mergeCell ref="H362:I362"/>
    <mergeCell ref="J362:K362"/>
    <mergeCell ref="D363:E363"/>
    <mergeCell ref="F363:G363"/>
    <mergeCell ref="H363:I363"/>
    <mergeCell ref="J363:K363"/>
    <mergeCell ref="D364:E364"/>
    <mergeCell ref="F364:G364"/>
    <mergeCell ref="H364:I364"/>
    <mergeCell ref="J364:K364"/>
    <mergeCell ref="A365:M365"/>
    <mergeCell ref="B353:F353"/>
    <mergeCell ref="G353:H353"/>
    <mergeCell ref="I353:M353"/>
    <mergeCell ref="G354:H354"/>
    <mergeCell ref="I354:M354"/>
    <mergeCell ref="G355:H355"/>
    <mergeCell ref="I355:M355"/>
    <mergeCell ref="B356:M356"/>
    <mergeCell ref="B357:M357"/>
    <mergeCell ref="B358:M358"/>
    <mergeCell ref="D359:E359"/>
    <mergeCell ref="F359:G359"/>
    <mergeCell ref="H359:I359"/>
    <mergeCell ref="J359:K359"/>
    <mergeCell ref="D360:E360"/>
    <mergeCell ref="F360:G360"/>
    <mergeCell ref="H360:I360"/>
    <mergeCell ref="J360:K360"/>
    <mergeCell ref="B354:F355"/>
    <mergeCell ref="D347:E347"/>
    <mergeCell ref="F347:G347"/>
    <mergeCell ref="H347:I347"/>
    <mergeCell ref="J347:K347"/>
    <mergeCell ref="D348:E348"/>
    <mergeCell ref="F348:G348"/>
    <mergeCell ref="H348:I348"/>
    <mergeCell ref="J348:K348"/>
    <mergeCell ref="D349:E349"/>
    <mergeCell ref="F349:G349"/>
    <mergeCell ref="H349:I349"/>
    <mergeCell ref="J349:K349"/>
    <mergeCell ref="A350:M350"/>
    <mergeCell ref="B351:J351"/>
    <mergeCell ref="K351:M351"/>
    <mergeCell ref="B352:F352"/>
    <mergeCell ref="G352:H352"/>
    <mergeCell ref="I352:M352"/>
    <mergeCell ref="G339:H339"/>
    <mergeCell ref="I339:M339"/>
    <mergeCell ref="G340:H340"/>
    <mergeCell ref="I340:M340"/>
    <mergeCell ref="B341:M341"/>
    <mergeCell ref="B342:M342"/>
    <mergeCell ref="B343:M343"/>
    <mergeCell ref="D344:E344"/>
    <mergeCell ref="F344:G344"/>
    <mergeCell ref="H344:I344"/>
    <mergeCell ref="J344:K344"/>
    <mergeCell ref="D345:E345"/>
    <mergeCell ref="F345:G345"/>
    <mergeCell ref="H345:I345"/>
    <mergeCell ref="J345:K345"/>
    <mergeCell ref="D346:E346"/>
    <mergeCell ref="F346:G346"/>
    <mergeCell ref="H346:I346"/>
    <mergeCell ref="J346:K346"/>
    <mergeCell ref="B339:F340"/>
    <mergeCell ref="D333:E333"/>
    <mergeCell ref="F333:G333"/>
    <mergeCell ref="H333:I333"/>
    <mergeCell ref="J333:K333"/>
    <mergeCell ref="D334:E334"/>
    <mergeCell ref="F334:G334"/>
    <mergeCell ref="H334:I334"/>
    <mergeCell ref="J334:K334"/>
    <mergeCell ref="A335:M335"/>
    <mergeCell ref="B336:J336"/>
    <mergeCell ref="K336:M336"/>
    <mergeCell ref="B337:F337"/>
    <mergeCell ref="G337:H337"/>
    <mergeCell ref="I337:M337"/>
    <mergeCell ref="B338:F338"/>
    <mergeCell ref="G338:H338"/>
    <mergeCell ref="I338:M338"/>
    <mergeCell ref="B326:M326"/>
    <mergeCell ref="B327:M327"/>
    <mergeCell ref="B328:M328"/>
    <mergeCell ref="D329:E329"/>
    <mergeCell ref="F329:G329"/>
    <mergeCell ref="H329:I329"/>
    <mergeCell ref="J329:K329"/>
    <mergeCell ref="D330:E330"/>
    <mergeCell ref="F330:G330"/>
    <mergeCell ref="H330:I330"/>
    <mergeCell ref="J330:K330"/>
    <mergeCell ref="D331:E331"/>
    <mergeCell ref="F331:G331"/>
    <mergeCell ref="H331:I331"/>
    <mergeCell ref="J331:K331"/>
    <mergeCell ref="D332:E332"/>
    <mergeCell ref="F332:G332"/>
    <mergeCell ref="H332:I332"/>
    <mergeCell ref="J332:K332"/>
    <mergeCell ref="D319:E319"/>
    <mergeCell ref="F319:G319"/>
    <mergeCell ref="H319:I319"/>
    <mergeCell ref="J319:K319"/>
    <mergeCell ref="A320:M320"/>
    <mergeCell ref="B321:J321"/>
    <mergeCell ref="K321:M321"/>
    <mergeCell ref="B322:F322"/>
    <mergeCell ref="G322:H322"/>
    <mergeCell ref="I322:M322"/>
    <mergeCell ref="B323:F323"/>
    <mergeCell ref="G323:H323"/>
    <mergeCell ref="I323:M323"/>
    <mergeCell ref="G324:H324"/>
    <mergeCell ref="I324:M324"/>
    <mergeCell ref="G325:H325"/>
    <mergeCell ref="I325:M325"/>
    <mergeCell ref="B324:F325"/>
    <mergeCell ref="D314:E314"/>
    <mergeCell ref="F314:G314"/>
    <mergeCell ref="H314:I314"/>
    <mergeCell ref="J314:K314"/>
    <mergeCell ref="D315:E315"/>
    <mergeCell ref="F315:G315"/>
    <mergeCell ref="H315:I315"/>
    <mergeCell ref="J315:K315"/>
    <mergeCell ref="D316:E316"/>
    <mergeCell ref="F316:G316"/>
    <mergeCell ref="H316:I316"/>
    <mergeCell ref="J316:K316"/>
    <mergeCell ref="D317:E317"/>
    <mergeCell ref="F317:G317"/>
    <mergeCell ref="H317:I317"/>
    <mergeCell ref="J317:K317"/>
    <mergeCell ref="D318:E318"/>
    <mergeCell ref="F318:G318"/>
    <mergeCell ref="H318:I318"/>
    <mergeCell ref="J318:K318"/>
    <mergeCell ref="A304:M304"/>
    <mergeCell ref="B305:J305"/>
    <mergeCell ref="K305:M305"/>
    <mergeCell ref="B306:F306"/>
    <mergeCell ref="G306:H306"/>
    <mergeCell ref="I306:M306"/>
    <mergeCell ref="B307:F307"/>
    <mergeCell ref="G307:H307"/>
    <mergeCell ref="I307:M307"/>
    <mergeCell ref="G308:H308"/>
    <mergeCell ref="I308:M308"/>
    <mergeCell ref="G309:H309"/>
    <mergeCell ref="I309:M309"/>
    <mergeCell ref="B310:M310"/>
    <mergeCell ref="B311:M311"/>
    <mergeCell ref="B312:M312"/>
    <mergeCell ref="D313:E313"/>
    <mergeCell ref="F313:G313"/>
    <mergeCell ref="H313:I313"/>
    <mergeCell ref="J313:K313"/>
    <mergeCell ref="B308:F309"/>
    <mergeCell ref="D299:E299"/>
    <mergeCell ref="F299:G299"/>
    <mergeCell ref="H299:I299"/>
    <mergeCell ref="J299:K299"/>
    <mergeCell ref="D300:E300"/>
    <mergeCell ref="F300:G300"/>
    <mergeCell ref="H300:I300"/>
    <mergeCell ref="J300:K300"/>
    <mergeCell ref="D301:E301"/>
    <mergeCell ref="F301:G301"/>
    <mergeCell ref="H301:I301"/>
    <mergeCell ref="J301:K301"/>
    <mergeCell ref="D302:E302"/>
    <mergeCell ref="F302:G302"/>
    <mergeCell ref="H302:I302"/>
    <mergeCell ref="J302:K302"/>
    <mergeCell ref="D303:E303"/>
    <mergeCell ref="F303:G303"/>
    <mergeCell ref="H303:I303"/>
    <mergeCell ref="J303:K303"/>
    <mergeCell ref="B290:J290"/>
    <mergeCell ref="K290:M290"/>
    <mergeCell ref="B291:F291"/>
    <mergeCell ref="G291:H291"/>
    <mergeCell ref="I291:M291"/>
    <mergeCell ref="B292:F292"/>
    <mergeCell ref="G292:H292"/>
    <mergeCell ref="I292:M292"/>
    <mergeCell ref="G293:H293"/>
    <mergeCell ref="I293:M293"/>
    <mergeCell ref="G294:H294"/>
    <mergeCell ref="I294:M294"/>
    <mergeCell ref="B295:M295"/>
    <mergeCell ref="B296:M296"/>
    <mergeCell ref="B297:M297"/>
    <mergeCell ref="D298:E298"/>
    <mergeCell ref="F298:G298"/>
    <mergeCell ref="H298:I298"/>
    <mergeCell ref="J298:K298"/>
    <mergeCell ref="B293:F294"/>
    <mergeCell ref="D285:E285"/>
    <mergeCell ref="F285:G285"/>
    <mergeCell ref="H285:I285"/>
    <mergeCell ref="J285:K285"/>
    <mergeCell ref="D286:E286"/>
    <mergeCell ref="F286:G286"/>
    <mergeCell ref="H286:I286"/>
    <mergeCell ref="J286:K286"/>
    <mergeCell ref="D287:E287"/>
    <mergeCell ref="F287:G287"/>
    <mergeCell ref="H287:I287"/>
    <mergeCell ref="J287:K287"/>
    <mergeCell ref="D288:E288"/>
    <mergeCell ref="F288:G288"/>
    <mergeCell ref="H288:I288"/>
    <mergeCell ref="J288:K288"/>
    <mergeCell ref="A289:M289"/>
    <mergeCell ref="B277:F277"/>
    <mergeCell ref="G277:H277"/>
    <mergeCell ref="I277:M277"/>
    <mergeCell ref="G278:H278"/>
    <mergeCell ref="I278:M278"/>
    <mergeCell ref="G279:H279"/>
    <mergeCell ref="I279:M279"/>
    <mergeCell ref="B280:M280"/>
    <mergeCell ref="B281:M281"/>
    <mergeCell ref="B282:M282"/>
    <mergeCell ref="D283:E283"/>
    <mergeCell ref="F283:G283"/>
    <mergeCell ref="H283:I283"/>
    <mergeCell ref="J283:K283"/>
    <mergeCell ref="D284:E284"/>
    <mergeCell ref="F284:G284"/>
    <mergeCell ref="H284:I284"/>
    <mergeCell ref="J284:K284"/>
    <mergeCell ref="B278:F279"/>
    <mergeCell ref="D271:E271"/>
    <mergeCell ref="F271:G271"/>
    <mergeCell ref="H271:I271"/>
    <mergeCell ref="J271:K271"/>
    <mergeCell ref="D272:E272"/>
    <mergeCell ref="F272:G272"/>
    <mergeCell ref="H272:I272"/>
    <mergeCell ref="J272:K272"/>
    <mergeCell ref="D273:E273"/>
    <mergeCell ref="F273:G273"/>
    <mergeCell ref="H273:I273"/>
    <mergeCell ref="J273:K273"/>
    <mergeCell ref="A274:M274"/>
    <mergeCell ref="B275:J275"/>
    <mergeCell ref="K275:M275"/>
    <mergeCell ref="B276:F276"/>
    <mergeCell ref="G276:H276"/>
    <mergeCell ref="I276:M276"/>
    <mergeCell ref="G263:H263"/>
    <mergeCell ref="I263:M263"/>
    <mergeCell ref="G264:H264"/>
    <mergeCell ref="I264:M264"/>
    <mergeCell ref="B265:M265"/>
    <mergeCell ref="B266:M266"/>
    <mergeCell ref="B267:M267"/>
    <mergeCell ref="D268:E268"/>
    <mergeCell ref="F268:G268"/>
    <mergeCell ref="H268:I268"/>
    <mergeCell ref="J268:K268"/>
    <mergeCell ref="D269:E269"/>
    <mergeCell ref="F269:G269"/>
    <mergeCell ref="H269:I269"/>
    <mergeCell ref="J269:K269"/>
    <mergeCell ref="D270:E270"/>
    <mergeCell ref="F270:G270"/>
    <mergeCell ref="H270:I270"/>
    <mergeCell ref="J270:K270"/>
    <mergeCell ref="B263:F264"/>
    <mergeCell ref="D257:E257"/>
    <mergeCell ref="F257:G257"/>
    <mergeCell ref="H257:I257"/>
    <mergeCell ref="J257:K257"/>
    <mergeCell ref="D258:E258"/>
    <mergeCell ref="F258:G258"/>
    <mergeCell ref="H258:I258"/>
    <mergeCell ref="J258:K258"/>
    <mergeCell ref="A259:M259"/>
    <mergeCell ref="B260:J260"/>
    <mergeCell ref="K260:M260"/>
    <mergeCell ref="B261:F261"/>
    <mergeCell ref="G261:H261"/>
    <mergeCell ref="I261:M261"/>
    <mergeCell ref="B262:F262"/>
    <mergeCell ref="G262:H262"/>
    <mergeCell ref="I262:M262"/>
    <mergeCell ref="A251:A258"/>
    <mergeCell ref="D252:E252"/>
    <mergeCell ref="F252:G252"/>
    <mergeCell ref="H252:I252"/>
    <mergeCell ref="J252:K252"/>
    <mergeCell ref="D253:E253"/>
    <mergeCell ref="F253:G253"/>
    <mergeCell ref="H253:I253"/>
    <mergeCell ref="J253:K253"/>
    <mergeCell ref="D254:E254"/>
    <mergeCell ref="F254:G254"/>
    <mergeCell ref="H254:I254"/>
    <mergeCell ref="J254:K254"/>
    <mergeCell ref="D255:E255"/>
    <mergeCell ref="F255:G255"/>
    <mergeCell ref="H255:I255"/>
    <mergeCell ref="J255:K255"/>
    <mergeCell ref="D256:E256"/>
    <mergeCell ref="F256:G256"/>
    <mergeCell ref="H256:I256"/>
    <mergeCell ref="J256:K256"/>
    <mergeCell ref="A242:M242"/>
    <mergeCell ref="B243:J243"/>
    <mergeCell ref="K243:M243"/>
    <mergeCell ref="B244:F244"/>
    <mergeCell ref="G244:H244"/>
    <mergeCell ref="I244:M244"/>
    <mergeCell ref="B245:F245"/>
    <mergeCell ref="G245:H245"/>
    <mergeCell ref="I245:M245"/>
    <mergeCell ref="G246:H246"/>
    <mergeCell ref="I246:M246"/>
    <mergeCell ref="G247:H247"/>
    <mergeCell ref="I247:M247"/>
    <mergeCell ref="B248:M248"/>
    <mergeCell ref="B249:M249"/>
    <mergeCell ref="B250:M250"/>
    <mergeCell ref="D251:E251"/>
    <mergeCell ref="F251:G251"/>
    <mergeCell ref="H251:I251"/>
    <mergeCell ref="J251:K251"/>
    <mergeCell ref="A246:A247"/>
    <mergeCell ref="B246:F247"/>
    <mergeCell ref="D237:E237"/>
    <mergeCell ref="F237:G237"/>
    <mergeCell ref="H237:I237"/>
    <mergeCell ref="J237:K237"/>
    <mergeCell ref="D238:E238"/>
    <mergeCell ref="F238:G238"/>
    <mergeCell ref="H238:I238"/>
    <mergeCell ref="J238:K238"/>
    <mergeCell ref="D239:E239"/>
    <mergeCell ref="F239:G239"/>
    <mergeCell ref="H239:I239"/>
    <mergeCell ref="J239:K239"/>
    <mergeCell ref="D240:E240"/>
    <mergeCell ref="F240:G240"/>
    <mergeCell ref="H240:I240"/>
    <mergeCell ref="J240:K240"/>
    <mergeCell ref="D241:E241"/>
    <mergeCell ref="F241:G241"/>
    <mergeCell ref="H241:I241"/>
    <mergeCell ref="J241:K241"/>
    <mergeCell ref="A227:M227"/>
    <mergeCell ref="B228:J228"/>
    <mergeCell ref="K228:M228"/>
    <mergeCell ref="B229:F229"/>
    <mergeCell ref="G229:H229"/>
    <mergeCell ref="I229:M229"/>
    <mergeCell ref="B230:F230"/>
    <mergeCell ref="G230:H230"/>
    <mergeCell ref="I230:M230"/>
    <mergeCell ref="G231:H231"/>
    <mergeCell ref="I231:M231"/>
    <mergeCell ref="G232:H232"/>
    <mergeCell ref="I232:M232"/>
    <mergeCell ref="B233:M233"/>
    <mergeCell ref="B234:M234"/>
    <mergeCell ref="B235:M235"/>
    <mergeCell ref="D236:E236"/>
    <mergeCell ref="F236:G236"/>
    <mergeCell ref="H236:I236"/>
    <mergeCell ref="J236:K236"/>
    <mergeCell ref="A231:A232"/>
    <mergeCell ref="A236:A241"/>
    <mergeCell ref="B231:F232"/>
    <mergeCell ref="D222:E222"/>
    <mergeCell ref="F222:G222"/>
    <mergeCell ref="H222:I222"/>
    <mergeCell ref="J222:K222"/>
    <mergeCell ref="D223:E223"/>
    <mergeCell ref="F223:G223"/>
    <mergeCell ref="H223:I223"/>
    <mergeCell ref="J223:K223"/>
    <mergeCell ref="D224:E224"/>
    <mergeCell ref="F224:G224"/>
    <mergeCell ref="H224:I224"/>
    <mergeCell ref="J224:K224"/>
    <mergeCell ref="D225:E225"/>
    <mergeCell ref="F225:G225"/>
    <mergeCell ref="H225:I225"/>
    <mergeCell ref="J225:K225"/>
    <mergeCell ref="D226:E226"/>
    <mergeCell ref="F226:G226"/>
    <mergeCell ref="H226:I226"/>
    <mergeCell ref="J226:K226"/>
    <mergeCell ref="A212:M212"/>
    <mergeCell ref="B213:J213"/>
    <mergeCell ref="K213:M213"/>
    <mergeCell ref="B214:F214"/>
    <mergeCell ref="G214:H214"/>
    <mergeCell ref="I214:M214"/>
    <mergeCell ref="B215:F215"/>
    <mergeCell ref="G215:H215"/>
    <mergeCell ref="I215:M215"/>
    <mergeCell ref="G216:H216"/>
    <mergeCell ref="I216:M216"/>
    <mergeCell ref="G217:H217"/>
    <mergeCell ref="I217:M217"/>
    <mergeCell ref="B218:M218"/>
    <mergeCell ref="B219:M219"/>
    <mergeCell ref="B220:M220"/>
    <mergeCell ref="D221:E221"/>
    <mergeCell ref="F221:G221"/>
    <mergeCell ref="H221:I221"/>
    <mergeCell ref="J221:K221"/>
    <mergeCell ref="A216:A217"/>
    <mergeCell ref="A221:A226"/>
    <mergeCell ref="B216:F217"/>
    <mergeCell ref="D207:E207"/>
    <mergeCell ref="F207:G207"/>
    <mergeCell ref="H207:I207"/>
    <mergeCell ref="J207:K207"/>
    <mergeCell ref="D208:E208"/>
    <mergeCell ref="F208:G208"/>
    <mergeCell ref="H208:I208"/>
    <mergeCell ref="J208:K208"/>
    <mergeCell ref="D209:E209"/>
    <mergeCell ref="F209:G209"/>
    <mergeCell ref="H209:I209"/>
    <mergeCell ref="J209:K209"/>
    <mergeCell ref="D210:E210"/>
    <mergeCell ref="F210:G210"/>
    <mergeCell ref="H210:I210"/>
    <mergeCell ref="J210:K210"/>
    <mergeCell ref="D211:E211"/>
    <mergeCell ref="F211:G211"/>
    <mergeCell ref="H211:I211"/>
    <mergeCell ref="J211:K211"/>
    <mergeCell ref="A197:M197"/>
    <mergeCell ref="B198:J198"/>
    <mergeCell ref="K198:M198"/>
    <mergeCell ref="B199:F199"/>
    <mergeCell ref="G199:H199"/>
    <mergeCell ref="I199:M199"/>
    <mergeCell ref="B200:F200"/>
    <mergeCell ref="G200:H200"/>
    <mergeCell ref="I200:M200"/>
    <mergeCell ref="G201:H201"/>
    <mergeCell ref="I201:M201"/>
    <mergeCell ref="G202:H202"/>
    <mergeCell ref="I202:M202"/>
    <mergeCell ref="B203:M203"/>
    <mergeCell ref="B204:M204"/>
    <mergeCell ref="B205:M205"/>
    <mergeCell ref="D206:E206"/>
    <mergeCell ref="F206:G206"/>
    <mergeCell ref="H206:I206"/>
    <mergeCell ref="J206:K206"/>
    <mergeCell ref="A201:A202"/>
    <mergeCell ref="A206:A211"/>
    <mergeCell ref="B201:F202"/>
    <mergeCell ref="D192:E192"/>
    <mergeCell ref="F192:G192"/>
    <mergeCell ref="H192:I192"/>
    <mergeCell ref="J192:K192"/>
    <mergeCell ref="D193:E193"/>
    <mergeCell ref="F193:G193"/>
    <mergeCell ref="H193:I193"/>
    <mergeCell ref="J193:K193"/>
    <mergeCell ref="D194:E194"/>
    <mergeCell ref="F194:G194"/>
    <mergeCell ref="H194:I194"/>
    <mergeCell ref="J194:K194"/>
    <mergeCell ref="D195:E195"/>
    <mergeCell ref="F195:G195"/>
    <mergeCell ref="H195:I195"/>
    <mergeCell ref="J195:K195"/>
    <mergeCell ref="D196:E196"/>
    <mergeCell ref="F196:G196"/>
    <mergeCell ref="H196:I196"/>
    <mergeCell ref="J196:K196"/>
    <mergeCell ref="A182:M182"/>
    <mergeCell ref="B183:J183"/>
    <mergeCell ref="K183:M183"/>
    <mergeCell ref="B184:F184"/>
    <mergeCell ref="G184:H184"/>
    <mergeCell ref="I184:M184"/>
    <mergeCell ref="B185:F185"/>
    <mergeCell ref="G185:H185"/>
    <mergeCell ref="I185:M185"/>
    <mergeCell ref="G186:H186"/>
    <mergeCell ref="I186:M186"/>
    <mergeCell ref="G187:H187"/>
    <mergeCell ref="I187:M187"/>
    <mergeCell ref="B188:M188"/>
    <mergeCell ref="B189:M189"/>
    <mergeCell ref="B190:M190"/>
    <mergeCell ref="D191:E191"/>
    <mergeCell ref="F191:G191"/>
    <mergeCell ref="H191:I191"/>
    <mergeCell ref="J191:K191"/>
    <mergeCell ref="A186:A187"/>
    <mergeCell ref="A191:A196"/>
    <mergeCell ref="B186:F187"/>
    <mergeCell ref="D177:E177"/>
    <mergeCell ref="F177:G177"/>
    <mergeCell ref="H177:I177"/>
    <mergeCell ref="J177:K177"/>
    <mergeCell ref="D178:E178"/>
    <mergeCell ref="F178:G178"/>
    <mergeCell ref="H178:I178"/>
    <mergeCell ref="J178:K178"/>
    <mergeCell ref="D179:E179"/>
    <mergeCell ref="F179:G179"/>
    <mergeCell ref="H179:I179"/>
    <mergeCell ref="J179:K179"/>
    <mergeCell ref="D180:E180"/>
    <mergeCell ref="F180:G180"/>
    <mergeCell ref="H180:I180"/>
    <mergeCell ref="J180:K180"/>
    <mergeCell ref="D181:E181"/>
    <mergeCell ref="F181:G181"/>
    <mergeCell ref="H181:I181"/>
    <mergeCell ref="J181:K181"/>
    <mergeCell ref="A167:M167"/>
    <mergeCell ref="B168:J168"/>
    <mergeCell ref="K168:M168"/>
    <mergeCell ref="B169:F169"/>
    <mergeCell ref="G169:H169"/>
    <mergeCell ref="I169:M169"/>
    <mergeCell ref="B170:F170"/>
    <mergeCell ref="G170:H170"/>
    <mergeCell ref="I170:M170"/>
    <mergeCell ref="G171:H171"/>
    <mergeCell ref="I171:M171"/>
    <mergeCell ref="G172:H172"/>
    <mergeCell ref="I172:M172"/>
    <mergeCell ref="B173:M173"/>
    <mergeCell ref="B174:M174"/>
    <mergeCell ref="B175:M175"/>
    <mergeCell ref="D176:E176"/>
    <mergeCell ref="F176:G176"/>
    <mergeCell ref="H176:I176"/>
    <mergeCell ref="J176:K176"/>
    <mergeCell ref="A171:A172"/>
    <mergeCell ref="A176:A181"/>
    <mergeCell ref="B171:F172"/>
    <mergeCell ref="D162:E162"/>
    <mergeCell ref="F162:G162"/>
    <mergeCell ref="H162:I162"/>
    <mergeCell ref="J162:K162"/>
    <mergeCell ref="D163:E163"/>
    <mergeCell ref="F163:G163"/>
    <mergeCell ref="H163:I163"/>
    <mergeCell ref="J163:K163"/>
    <mergeCell ref="D164:E164"/>
    <mergeCell ref="F164:G164"/>
    <mergeCell ref="H164:I164"/>
    <mergeCell ref="J164:K164"/>
    <mergeCell ref="D165:E165"/>
    <mergeCell ref="F165:G165"/>
    <mergeCell ref="H165:I165"/>
    <mergeCell ref="J165:K165"/>
    <mergeCell ref="D166:E166"/>
    <mergeCell ref="F166:G166"/>
    <mergeCell ref="H166:I166"/>
    <mergeCell ref="J166:K166"/>
    <mergeCell ref="A152:M152"/>
    <mergeCell ref="B153:J153"/>
    <mergeCell ref="K153:M153"/>
    <mergeCell ref="B154:F154"/>
    <mergeCell ref="G154:H154"/>
    <mergeCell ref="I154:M154"/>
    <mergeCell ref="B155:F155"/>
    <mergeCell ref="G155:H155"/>
    <mergeCell ref="I155:M155"/>
    <mergeCell ref="G156:H156"/>
    <mergeCell ref="I156:M156"/>
    <mergeCell ref="G157:H157"/>
    <mergeCell ref="I157:M157"/>
    <mergeCell ref="B158:M158"/>
    <mergeCell ref="B159:M159"/>
    <mergeCell ref="B160:M160"/>
    <mergeCell ref="D161:E161"/>
    <mergeCell ref="F161:G161"/>
    <mergeCell ref="H161:I161"/>
    <mergeCell ref="J161:K161"/>
    <mergeCell ref="A156:A157"/>
    <mergeCell ref="A161:A166"/>
    <mergeCell ref="B156:F157"/>
    <mergeCell ref="D147:E147"/>
    <mergeCell ref="F147:G147"/>
    <mergeCell ref="H147:I147"/>
    <mergeCell ref="J147:K147"/>
    <mergeCell ref="D148:E148"/>
    <mergeCell ref="F148:G148"/>
    <mergeCell ref="H148:I148"/>
    <mergeCell ref="J148:K148"/>
    <mergeCell ref="D149:E149"/>
    <mergeCell ref="F149:G149"/>
    <mergeCell ref="H149:I149"/>
    <mergeCell ref="J149:K149"/>
    <mergeCell ref="D150:E150"/>
    <mergeCell ref="F150:G150"/>
    <mergeCell ref="H150:I150"/>
    <mergeCell ref="J150:K150"/>
    <mergeCell ref="D151:E151"/>
    <mergeCell ref="F151:G151"/>
    <mergeCell ref="H151:I151"/>
    <mergeCell ref="J151:K151"/>
    <mergeCell ref="A137:M137"/>
    <mergeCell ref="B138:J138"/>
    <mergeCell ref="K138:M138"/>
    <mergeCell ref="B139:F139"/>
    <mergeCell ref="G139:H139"/>
    <mergeCell ref="I139:M139"/>
    <mergeCell ref="B140:F140"/>
    <mergeCell ref="G140:H140"/>
    <mergeCell ref="I140:M140"/>
    <mergeCell ref="G141:H141"/>
    <mergeCell ref="I141:M141"/>
    <mergeCell ref="G142:H142"/>
    <mergeCell ref="I142:M142"/>
    <mergeCell ref="B143:M143"/>
    <mergeCell ref="B144:M144"/>
    <mergeCell ref="B145:M145"/>
    <mergeCell ref="D146:E146"/>
    <mergeCell ref="F146:G146"/>
    <mergeCell ref="H146:I146"/>
    <mergeCell ref="J146:K146"/>
    <mergeCell ref="A141:A142"/>
    <mergeCell ref="A146:A151"/>
    <mergeCell ref="B141:F142"/>
    <mergeCell ref="D132:E132"/>
    <mergeCell ref="F132:G132"/>
    <mergeCell ref="H132:I132"/>
    <mergeCell ref="J132:K132"/>
    <mergeCell ref="D133:E133"/>
    <mergeCell ref="F133:G133"/>
    <mergeCell ref="H133:I133"/>
    <mergeCell ref="J133:K133"/>
    <mergeCell ref="D134:E134"/>
    <mergeCell ref="F134:G134"/>
    <mergeCell ref="H134:I134"/>
    <mergeCell ref="J134:K134"/>
    <mergeCell ref="D135:E135"/>
    <mergeCell ref="F135:G135"/>
    <mergeCell ref="H135:I135"/>
    <mergeCell ref="J135:K135"/>
    <mergeCell ref="D136:E136"/>
    <mergeCell ref="F136:G136"/>
    <mergeCell ref="H136:I136"/>
    <mergeCell ref="J136:K136"/>
    <mergeCell ref="A122:M122"/>
    <mergeCell ref="B123:J123"/>
    <mergeCell ref="K123:M123"/>
    <mergeCell ref="B124:F124"/>
    <mergeCell ref="G124:H124"/>
    <mergeCell ref="I124:M124"/>
    <mergeCell ref="B125:F125"/>
    <mergeCell ref="G125:H125"/>
    <mergeCell ref="I125:M125"/>
    <mergeCell ref="G126:H126"/>
    <mergeCell ref="I126:M126"/>
    <mergeCell ref="G127:H127"/>
    <mergeCell ref="I127:M127"/>
    <mergeCell ref="B128:M128"/>
    <mergeCell ref="B129:M129"/>
    <mergeCell ref="B130:M130"/>
    <mergeCell ref="D131:E131"/>
    <mergeCell ref="F131:G131"/>
    <mergeCell ref="H131:I131"/>
    <mergeCell ref="J131:K131"/>
    <mergeCell ref="A126:A127"/>
    <mergeCell ref="A131:A136"/>
    <mergeCell ref="B126:F127"/>
    <mergeCell ref="D117:E117"/>
    <mergeCell ref="F117:G117"/>
    <mergeCell ref="H117:I117"/>
    <mergeCell ref="J117:K117"/>
    <mergeCell ref="D118:E118"/>
    <mergeCell ref="F118:G118"/>
    <mergeCell ref="H118:I118"/>
    <mergeCell ref="J118:K118"/>
    <mergeCell ref="D119:E119"/>
    <mergeCell ref="F119:G119"/>
    <mergeCell ref="H119:I119"/>
    <mergeCell ref="J119:K119"/>
    <mergeCell ref="D120:E120"/>
    <mergeCell ref="F120:G120"/>
    <mergeCell ref="H120:I120"/>
    <mergeCell ref="J120:K120"/>
    <mergeCell ref="D121:E121"/>
    <mergeCell ref="F121:G121"/>
    <mergeCell ref="H121:I121"/>
    <mergeCell ref="J121:K121"/>
    <mergeCell ref="A107:M107"/>
    <mergeCell ref="B108:J108"/>
    <mergeCell ref="K108:M108"/>
    <mergeCell ref="B109:F109"/>
    <mergeCell ref="G109:H109"/>
    <mergeCell ref="I109:M109"/>
    <mergeCell ref="B110:F110"/>
    <mergeCell ref="G110:H110"/>
    <mergeCell ref="I110:M110"/>
    <mergeCell ref="G111:H111"/>
    <mergeCell ref="I111:M111"/>
    <mergeCell ref="G112:H112"/>
    <mergeCell ref="I112:M112"/>
    <mergeCell ref="B113:M113"/>
    <mergeCell ref="B114:M114"/>
    <mergeCell ref="B115:M115"/>
    <mergeCell ref="D116:E116"/>
    <mergeCell ref="F116:G116"/>
    <mergeCell ref="H116:I116"/>
    <mergeCell ref="J116:K116"/>
    <mergeCell ref="A111:A112"/>
    <mergeCell ref="A116:A121"/>
    <mergeCell ref="B111:F112"/>
    <mergeCell ref="D102:E102"/>
    <mergeCell ref="F102:G102"/>
    <mergeCell ref="H102:I102"/>
    <mergeCell ref="J102:K102"/>
    <mergeCell ref="D103:E103"/>
    <mergeCell ref="F103:G103"/>
    <mergeCell ref="H103:I103"/>
    <mergeCell ref="J103:K103"/>
    <mergeCell ref="D104:E104"/>
    <mergeCell ref="F104:G104"/>
    <mergeCell ref="H104:I104"/>
    <mergeCell ref="J104:K104"/>
    <mergeCell ref="D105:E105"/>
    <mergeCell ref="F105:G105"/>
    <mergeCell ref="H105:I105"/>
    <mergeCell ref="J105:K105"/>
    <mergeCell ref="D106:E106"/>
    <mergeCell ref="F106:G106"/>
    <mergeCell ref="H106:I106"/>
    <mergeCell ref="J106:K106"/>
    <mergeCell ref="A92:M92"/>
    <mergeCell ref="B93:J93"/>
    <mergeCell ref="K93:M93"/>
    <mergeCell ref="B94:F94"/>
    <mergeCell ref="G94:H94"/>
    <mergeCell ref="I94:M94"/>
    <mergeCell ref="B95:F95"/>
    <mergeCell ref="G95:H95"/>
    <mergeCell ref="I95:M95"/>
    <mergeCell ref="G96:H96"/>
    <mergeCell ref="I96:M96"/>
    <mergeCell ref="G97:H97"/>
    <mergeCell ref="I97:M97"/>
    <mergeCell ref="B98:M98"/>
    <mergeCell ref="B99:M99"/>
    <mergeCell ref="B100:M100"/>
    <mergeCell ref="D101:E101"/>
    <mergeCell ref="F101:G101"/>
    <mergeCell ref="H101:I101"/>
    <mergeCell ref="J101:K101"/>
    <mergeCell ref="A96:A97"/>
    <mergeCell ref="A101:A106"/>
    <mergeCell ref="B96:F97"/>
    <mergeCell ref="D87:E87"/>
    <mergeCell ref="F87:G87"/>
    <mergeCell ref="H87:I87"/>
    <mergeCell ref="J87:K87"/>
    <mergeCell ref="D88:E88"/>
    <mergeCell ref="F88:G88"/>
    <mergeCell ref="H88:I88"/>
    <mergeCell ref="J88:K88"/>
    <mergeCell ref="D89:E89"/>
    <mergeCell ref="F89:G89"/>
    <mergeCell ref="H89:I89"/>
    <mergeCell ref="J89:K89"/>
    <mergeCell ref="D90:E90"/>
    <mergeCell ref="F90:G90"/>
    <mergeCell ref="H90:I90"/>
    <mergeCell ref="J90:K90"/>
    <mergeCell ref="D91:E91"/>
    <mergeCell ref="F91:G91"/>
    <mergeCell ref="H91:I91"/>
    <mergeCell ref="J91:K91"/>
    <mergeCell ref="A77:M77"/>
    <mergeCell ref="B78:J78"/>
    <mergeCell ref="K78:M78"/>
    <mergeCell ref="B79:F79"/>
    <mergeCell ref="G79:H79"/>
    <mergeCell ref="I79:M79"/>
    <mergeCell ref="B80:F80"/>
    <mergeCell ref="G80:H80"/>
    <mergeCell ref="I80:M80"/>
    <mergeCell ref="G81:H81"/>
    <mergeCell ref="I81:M81"/>
    <mergeCell ref="G82:H82"/>
    <mergeCell ref="I82:M82"/>
    <mergeCell ref="B83:M83"/>
    <mergeCell ref="B84:M84"/>
    <mergeCell ref="B85:M85"/>
    <mergeCell ref="D86:E86"/>
    <mergeCell ref="F86:G86"/>
    <mergeCell ref="H86:I86"/>
    <mergeCell ref="J86:K86"/>
    <mergeCell ref="A81:A82"/>
    <mergeCell ref="A86:A91"/>
    <mergeCell ref="B81:F82"/>
    <mergeCell ref="D72:E72"/>
    <mergeCell ref="F72:G72"/>
    <mergeCell ref="H72:I72"/>
    <mergeCell ref="J72:K72"/>
    <mergeCell ref="D73:E73"/>
    <mergeCell ref="F73:G73"/>
    <mergeCell ref="H73:I73"/>
    <mergeCell ref="J73:K73"/>
    <mergeCell ref="D74:E74"/>
    <mergeCell ref="F74:G74"/>
    <mergeCell ref="H74:I74"/>
    <mergeCell ref="J74:K74"/>
    <mergeCell ref="D75:E75"/>
    <mergeCell ref="F75:G75"/>
    <mergeCell ref="H75:I75"/>
    <mergeCell ref="J75:K75"/>
    <mergeCell ref="D76:E76"/>
    <mergeCell ref="F76:G76"/>
    <mergeCell ref="H76:I76"/>
    <mergeCell ref="J76:K76"/>
    <mergeCell ref="A62:M62"/>
    <mergeCell ref="B63:J63"/>
    <mergeCell ref="K63:M63"/>
    <mergeCell ref="B64:F64"/>
    <mergeCell ref="G64:H64"/>
    <mergeCell ref="I64:M64"/>
    <mergeCell ref="B65:F65"/>
    <mergeCell ref="G65:H65"/>
    <mergeCell ref="I65:M65"/>
    <mergeCell ref="G66:H66"/>
    <mergeCell ref="I66:M66"/>
    <mergeCell ref="G67:H67"/>
    <mergeCell ref="I67:M67"/>
    <mergeCell ref="B68:M68"/>
    <mergeCell ref="B69:M69"/>
    <mergeCell ref="B70:M70"/>
    <mergeCell ref="D71:E71"/>
    <mergeCell ref="F71:G71"/>
    <mergeCell ref="H71:I71"/>
    <mergeCell ref="J71:K71"/>
    <mergeCell ref="A66:A67"/>
    <mergeCell ref="A71:A76"/>
    <mergeCell ref="B66:F67"/>
    <mergeCell ref="D57:E57"/>
    <mergeCell ref="F57:G57"/>
    <mergeCell ref="H57:I57"/>
    <mergeCell ref="J57:K57"/>
    <mergeCell ref="D58:E58"/>
    <mergeCell ref="F58:G58"/>
    <mergeCell ref="H58:I58"/>
    <mergeCell ref="J58:K58"/>
    <mergeCell ref="D59:E59"/>
    <mergeCell ref="F59:G59"/>
    <mergeCell ref="H59:I59"/>
    <mergeCell ref="J59:K59"/>
    <mergeCell ref="D60:E60"/>
    <mergeCell ref="F60:G60"/>
    <mergeCell ref="H60:I60"/>
    <mergeCell ref="J60:K60"/>
    <mergeCell ref="D61:E61"/>
    <mergeCell ref="F61:G61"/>
    <mergeCell ref="H61:I61"/>
    <mergeCell ref="J61:K61"/>
    <mergeCell ref="A47:M47"/>
    <mergeCell ref="B48:J48"/>
    <mergeCell ref="K48:M48"/>
    <mergeCell ref="B49:F49"/>
    <mergeCell ref="G49:H49"/>
    <mergeCell ref="I49:M49"/>
    <mergeCell ref="B50:F50"/>
    <mergeCell ref="G50:H50"/>
    <mergeCell ref="I50:M50"/>
    <mergeCell ref="G51:H51"/>
    <mergeCell ref="I51:M51"/>
    <mergeCell ref="G52:H52"/>
    <mergeCell ref="I52:M52"/>
    <mergeCell ref="B53:M53"/>
    <mergeCell ref="B54:M54"/>
    <mergeCell ref="B55:M55"/>
    <mergeCell ref="D56:E56"/>
    <mergeCell ref="F56:G56"/>
    <mergeCell ref="H56:I56"/>
    <mergeCell ref="J56:K56"/>
    <mergeCell ref="A51:A52"/>
    <mergeCell ref="A56:A61"/>
    <mergeCell ref="B51:F52"/>
    <mergeCell ref="D42:E42"/>
    <mergeCell ref="F42:G42"/>
    <mergeCell ref="H42:I42"/>
    <mergeCell ref="J42:K42"/>
    <mergeCell ref="D43:E43"/>
    <mergeCell ref="F43:G43"/>
    <mergeCell ref="H43:I43"/>
    <mergeCell ref="J43:K43"/>
    <mergeCell ref="D44:E44"/>
    <mergeCell ref="F44:G44"/>
    <mergeCell ref="H44:I44"/>
    <mergeCell ref="J44:K44"/>
    <mergeCell ref="D45:E45"/>
    <mergeCell ref="F45:G45"/>
    <mergeCell ref="H45:I45"/>
    <mergeCell ref="J45:K45"/>
    <mergeCell ref="D46:E46"/>
    <mergeCell ref="F46:G46"/>
    <mergeCell ref="H46:I46"/>
    <mergeCell ref="J46:K46"/>
    <mergeCell ref="A32:M32"/>
    <mergeCell ref="B33:J33"/>
    <mergeCell ref="K33:M33"/>
    <mergeCell ref="B34:F34"/>
    <mergeCell ref="G34:H34"/>
    <mergeCell ref="I34:M34"/>
    <mergeCell ref="B35:F35"/>
    <mergeCell ref="G35:H35"/>
    <mergeCell ref="I35:M35"/>
    <mergeCell ref="G36:H36"/>
    <mergeCell ref="I36:M36"/>
    <mergeCell ref="G37:H37"/>
    <mergeCell ref="I37:M37"/>
    <mergeCell ref="B38:M38"/>
    <mergeCell ref="B39:M39"/>
    <mergeCell ref="B40:M40"/>
    <mergeCell ref="D41:E41"/>
    <mergeCell ref="F41:G41"/>
    <mergeCell ref="H41:I41"/>
    <mergeCell ref="J41:K41"/>
    <mergeCell ref="A36:A37"/>
    <mergeCell ref="A41:A46"/>
    <mergeCell ref="B36:F37"/>
    <mergeCell ref="D27:E27"/>
    <mergeCell ref="F27:G27"/>
    <mergeCell ref="H27:I27"/>
    <mergeCell ref="J27:K27"/>
    <mergeCell ref="D28:E28"/>
    <mergeCell ref="F28:G28"/>
    <mergeCell ref="H28:I28"/>
    <mergeCell ref="J28:K28"/>
    <mergeCell ref="D29:E29"/>
    <mergeCell ref="F29:G29"/>
    <mergeCell ref="H29:I29"/>
    <mergeCell ref="J29:K29"/>
    <mergeCell ref="D30:E30"/>
    <mergeCell ref="F30:G30"/>
    <mergeCell ref="H30:I30"/>
    <mergeCell ref="J30:K30"/>
    <mergeCell ref="D31:E31"/>
    <mergeCell ref="F31:G31"/>
    <mergeCell ref="H31:I31"/>
    <mergeCell ref="J31:K31"/>
    <mergeCell ref="A17:M17"/>
    <mergeCell ref="B18:J18"/>
    <mergeCell ref="K18:M18"/>
    <mergeCell ref="B19:F19"/>
    <mergeCell ref="G19:H19"/>
    <mergeCell ref="I19:M19"/>
    <mergeCell ref="B20:F20"/>
    <mergeCell ref="G20:H20"/>
    <mergeCell ref="I20:M20"/>
    <mergeCell ref="G21:H21"/>
    <mergeCell ref="I21:M21"/>
    <mergeCell ref="G22:H22"/>
    <mergeCell ref="I22:M22"/>
    <mergeCell ref="B23:M23"/>
    <mergeCell ref="B24:M24"/>
    <mergeCell ref="B25:M25"/>
    <mergeCell ref="D26:E26"/>
    <mergeCell ref="F26:G26"/>
    <mergeCell ref="H26:I26"/>
    <mergeCell ref="J26:K26"/>
    <mergeCell ref="A21:A22"/>
    <mergeCell ref="A26:A31"/>
    <mergeCell ref="B21:F22"/>
    <mergeCell ref="D12:E12"/>
    <mergeCell ref="F12:G12"/>
    <mergeCell ref="H12:I12"/>
    <mergeCell ref="J12:K12"/>
    <mergeCell ref="D13:E13"/>
    <mergeCell ref="F13:G13"/>
    <mergeCell ref="H13:I13"/>
    <mergeCell ref="J13:K13"/>
    <mergeCell ref="D14:E14"/>
    <mergeCell ref="F14:G14"/>
    <mergeCell ref="H14:I14"/>
    <mergeCell ref="J14:K14"/>
    <mergeCell ref="D15:E15"/>
    <mergeCell ref="F15:G15"/>
    <mergeCell ref="H15:I15"/>
    <mergeCell ref="J15:K15"/>
    <mergeCell ref="D16:E16"/>
    <mergeCell ref="F16:G16"/>
    <mergeCell ref="H16:I16"/>
    <mergeCell ref="J16:K16"/>
    <mergeCell ref="A2:M2"/>
    <mergeCell ref="B3:J3"/>
    <mergeCell ref="K3:M3"/>
    <mergeCell ref="B4:F4"/>
    <mergeCell ref="G4:H4"/>
    <mergeCell ref="I4:M4"/>
    <mergeCell ref="B5:F5"/>
    <mergeCell ref="G5:H5"/>
    <mergeCell ref="I5:M5"/>
    <mergeCell ref="G6:H6"/>
    <mergeCell ref="I6:M6"/>
    <mergeCell ref="G7:H7"/>
    <mergeCell ref="I7:M7"/>
    <mergeCell ref="B8:M8"/>
    <mergeCell ref="B9:M9"/>
    <mergeCell ref="B10:M10"/>
    <mergeCell ref="D11:E11"/>
    <mergeCell ref="F11:G11"/>
    <mergeCell ref="H11:I11"/>
    <mergeCell ref="J11:K11"/>
    <mergeCell ref="A6:A7"/>
    <mergeCell ref="A11:A16"/>
    <mergeCell ref="B6:F7"/>
  </mergeCells>
  <phoneticPr fontId="34" type="noConversion"/>
  <printOptions horizontalCentered="1"/>
  <pageMargins left="0.195138888888889" right="0.195138888888889" top="0.195138888888889" bottom="0.195138888888889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5"/>
  <sheetViews>
    <sheetView topLeftCell="A7" workbookViewId="0">
      <selection activeCell="B25" sqref="B25:M25"/>
    </sheetView>
  </sheetViews>
  <sheetFormatPr defaultColWidth="9" defaultRowHeight="14.55"/>
  <cols>
    <col min="1" max="1" width="0.21875" customWidth="1"/>
    <col min="2" max="2" width="23.6640625" customWidth="1"/>
    <col min="3" max="3" width="16.44140625" customWidth="1"/>
    <col min="4" max="4" width="25.77734375" customWidth="1"/>
    <col min="5" max="5" width="17.109375" customWidth="1"/>
    <col min="6" max="6" width="16.33203125" customWidth="1"/>
    <col min="7" max="7" width="20.5546875" customWidth="1"/>
    <col min="8" max="8" width="21.5546875" customWidth="1"/>
    <col min="9" max="11" width="9.77734375" customWidth="1"/>
  </cols>
  <sheetData>
    <row r="1" spans="1:8" ht="16.350000000000001" customHeight="1">
      <c r="A1" s="5"/>
      <c r="B1" s="6" t="s">
        <v>5</v>
      </c>
    </row>
    <row r="2" spans="1:8" ht="16.350000000000001" customHeight="1"/>
    <row r="3" spans="1:8" ht="40.549999999999997" customHeight="1">
      <c r="B3" s="57" t="s">
        <v>6</v>
      </c>
      <c r="C3" s="57"/>
      <c r="D3" s="57"/>
      <c r="E3" s="57"/>
      <c r="F3" s="57"/>
      <c r="G3" s="57"/>
      <c r="H3" s="57"/>
    </row>
    <row r="4" spans="1:8" ht="23.3" customHeight="1">
      <c r="H4" s="38" t="s">
        <v>7</v>
      </c>
    </row>
    <row r="5" spans="1:8" ht="43.15" customHeight="1">
      <c r="B5" s="58" t="s">
        <v>8</v>
      </c>
      <c r="C5" s="58"/>
      <c r="D5" s="58" t="s">
        <v>9</v>
      </c>
      <c r="E5" s="58"/>
      <c r="F5" s="58"/>
      <c r="G5" s="58"/>
      <c r="H5" s="58"/>
    </row>
    <row r="6" spans="1:8" ht="43.15" customHeight="1">
      <c r="B6" s="39" t="s">
        <v>10</v>
      </c>
      <c r="C6" s="39" t="s">
        <v>11</v>
      </c>
      <c r="D6" s="39" t="s">
        <v>10</v>
      </c>
      <c r="E6" s="39" t="s">
        <v>12</v>
      </c>
      <c r="F6" s="24" t="s">
        <v>13</v>
      </c>
      <c r="G6" s="24" t="s">
        <v>14</v>
      </c>
      <c r="H6" s="24" t="s">
        <v>15</v>
      </c>
    </row>
    <row r="7" spans="1:8" ht="24.2" customHeight="1">
      <c r="B7" s="40" t="s">
        <v>16</v>
      </c>
      <c r="C7" s="50">
        <v>2352.35</v>
      </c>
      <c r="D7" s="40" t="s">
        <v>17</v>
      </c>
      <c r="E7" s="50">
        <f>E25</f>
        <v>2352.35</v>
      </c>
      <c r="F7" s="50">
        <f>F25</f>
        <v>2352.35</v>
      </c>
      <c r="G7" s="50"/>
      <c r="H7" s="50"/>
    </row>
    <row r="8" spans="1:8" ht="23.3" customHeight="1">
      <c r="B8" s="27" t="s">
        <v>18</v>
      </c>
      <c r="C8" s="41">
        <v>2352.35</v>
      </c>
      <c r="D8" s="27" t="s">
        <v>19</v>
      </c>
      <c r="E8" s="41">
        <v>756.73</v>
      </c>
      <c r="F8" s="41">
        <v>756.73</v>
      </c>
      <c r="G8" s="41"/>
      <c r="H8" s="41"/>
    </row>
    <row r="9" spans="1:8" ht="23.3" customHeight="1">
      <c r="B9" s="27" t="s">
        <v>20</v>
      </c>
      <c r="C9" s="41"/>
      <c r="D9" s="27" t="s">
        <v>21</v>
      </c>
      <c r="E9" s="41">
        <v>5</v>
      </c>
      <c r="F9" s="41">
        <v>5</v>
      </c>
      <c r="G9" s="41"/>
      <c r="H9" s="41"/>
    </row>
    <row r="10" spans="1:8" ht="23.3" customHeight="1">
      <c r="B10" s="27" t="s">
        <v>22</v>
      </c>
      <c r="C10" s="41"/>
      <c r="D10" s="27" t="s">
        <v>23</v>
      </c>
      <c r="E10" s="41">
        <v>56.7</v>
      </c>
      <c r="F10" s="41">
        <v>56.7</v>
      </c>
      <c r="G10" s="41"/>
      <c r="H10" s="41"/>
    </row>
    <row r="11" spans="1:8" ht="23.3" customHeight="1">
      <c r="B11" s="27"/>
      <c r="C11" s="41"/>
      <c r="D11" s="27" t="s">
        <v>24</v>
      </c>
      <c r="E11" s="41">
        <v>500.12</v>
      </c>
      <c r="F11" s="41">
        <v>500.12</v>
      </c>
      <c r="G11" s="41"/>
      <c r="H11" s="41"/>
    </row>
    <row r="12" spans="1:8" ht="23.3" customHeight="1">
      <c r="B12" s="27"/>
      <c r="C12" s="41"/>
      <c r="D12" s="27" t="s">
        <v>25</v>
      </c>
      <c r="E12" s="41">
        <v>94.17</v>
      </c>
      <c r="F12" s="41">
        <v>94.17</v>
      </c>
      <c r="G12" s="41"/>
      <c r="H12" s="41"/>
    </row>
    <row r="13" spans="1:8" ht="23.3" customHeight="1">
      <c r="B13" s="27"/>
      <c r="C13" s="41"/>
      <c r="D13" s="27" t="s">
        <v>26</v>
      </c>
      <c r="E13" s="41">
        <v>112.06</v>
      </c>
      <c r="F13" s="41">
        <v>112.06</v>
      </c>
      <c r="G13" s="41"/>
      <c r="H13" s="41"/>
    </row>
    <row r="14" spans="1:8" ht="23.3" customHeight="1">
      <c r="B14" s="27"/>
      <c r="C14" s="41"/>
      <c r="D14" s="27" t="s">
        <v>27</v>
      </c>
      <c r="E14" s="41">
        <v>688.55</v>
      </c>
      <c r="F14" s="41">
        <v>688.55</v>
      </c>
      <c r="G14" s="41"/>
      <c r="H14" s="41"/>
    </row>
    <row r="15" spans="1:8" ht="23.3" customHeight="1">
      <c r="B15" s="27"/>
      <c r="C15" s="41"/>
      <c r="D15" s="27" t="s">
        <v>28</v>
      </c>
      <c r="E15" s="41">
        <v>12.2</v>
      </c>
      <c r="F15" s="41">
        <v>12.2</v>
      </c>
      <c r="G15" s="41"/>
      <c r="H15" s="41"/>
    </row>
    <row r="16" spans="1:8" ht="23.3" customHeight="1">
      <c r="B16" s="27"/>
      <c r="C16" s="41"/>
      <c r="D16" s="27" t="s">
        <v>29</v>
      </c>
      <c r="E16" s="41">
        <v>93.42</v>
      </c>
      <c r="F16" s="41">
        <v>93.42</v>
      </c>
      <c r="G16" s="41"/>
      <c r="H16" s="41"/>
    </row>
    <row r="17" spans="2:8" ht="23.3" customHeight="1">
      <c r="B17" s="27"/>
      <c r="C17" s="41"/>
      <c r="D17" s="27" t="s">
        <v>30</v>
      </c>
      <c r="E17" s="41">
        <v>9.8000000000000007</v>
      </c>
      <c r="F17" s="41">
        <v>9.8000000000000007</v>
      </c>
      <c r="G17" s="41"/>
      <c r="H17" s="41"/>
    </row>
    <row r="18" spans="2:8" ht="23.3" customHeight="1">
      <c r="B18" s="27"/>
      <c r="C18" s="41"/>
      <c r="D18" s="27" t="s">
        <v>31</v>
      </c>
      <c r="E18" s="41">
        <v>23.6</v>
      </c>
      <c r="F18" s="41">
        <v>23.6</v>
      </c>
      <c r="G18" s="41"/>
      <c r="H18" s="41"/>
    </row>
    <row r="19" spans="2:8" ht="20.75" customHeight="1">
      <c r="B19" s="4"/>
      <c r="C19" s="51"/>
      <c r="D19" s="4"/>
      <c r="E19" s="51"/>
      <c r="F19" s="51"/>
      <c r="G19" s="51"/>
      <c r="H19" s="51"/>
    </row>
    <row r="20" spans="2:8" ht="22.4" customHeight="1">
      <c r="B20" s="11" t="s">
        <v>32</v>
      </c>
      <c r="C20" s="50"/>
      <c r="D20" s="11" t="s">
        <v>33</v>
      </c>
      <c r="E20" s="51"/>
      <c r="F20" s="51"/>
      <c r="G20" s="51"/>
      <c r="H20" s="51"/>
    </row>
    <row r="21" spans="2:8" ht="21.5" customHeight="1">
      <c r="B21" s="30" t="s">
        <v>34</v>
      </c>
      <c r="C21" s="41"/>
      <c r="D21" s="4"/>
      <c r="E21" s="51"/>
      <c r="F21" s="51"/>
      <c r="G21" s="51"/>
      <c r="H21" s="51"/>
    </row>
    <row r="22" spans="2:8" ht="20.75" customHeight="1">
      <c r="B22" s="30" t="s">
        <v>35</v>
      </c>
      <c r="C22" s="41"/>
      <c r="D22" s="4"/>
      <c r="E22" s="51"/>
      <c r="F22" s="51"/>
      <c r="G22" s="51"/>
      <c r="H22" s="51"/>
    </row>
    <row r="23" spans="2:8" ht="20.75" customHeight="1">
      <c r="B23" s="30" t="s">
        <v>36</v>
      </c>
      <c r="C23" s="41"/>
      <c r="D23" s="4"/>
      <c r="E23" s="51"/>
      <c r="F23" s="51"/>
      <c r="G23" s="51"/>
      <c r="H23" s="51"/>
    </row>
    <row r="24" spans="2:8" ht="20.75" customHeight="1">
      <c r="B24" s="4"/>
      <c r="C24" s="51"/>
      <c r="D24" s="4"/>
      <c r="E24" s="51"/>
      <c r="F24" s="51"/>
      <c r="G24" s="51"/>
      <c r="H24" s="51"/>
    </row>
    <row r="25" spans="2:8" ht="24.2" customHeight="1">
      <c r="B25" s="40" t="s">
        <v>37</v>
      </c>
      <c r="C25" s="50">
        <v>2352.35</v>
      </c>
      <c r="D25" s="40" t="s">
        <v>38</v>
      </c>
      <c r="E25" s="50">
        <f>SUM(E8:E24)</f>
        <v>2352.35</v>
      </c>
      <c r="F25" s="50">
        <f>SUM(F8:F24)</f>
        <v>2352.35</v>
      </c>
      <c r="G25" s="50"/>
      <c r="H25" s="50"/>
    </row>
  </sheetData>
  <mergeCells count="3">
    <mergeCell ref="B3:H3"/>
    <mergeCell ref="B5:C5"/>
    <mergeCell ref="D5:H5"/>
  </mergeCells>
  <phoneticPr fontId="34" type="noConversion"/>
  <printOptions horizontalCentered="1"/>
  <pageMargins left="7.7777777777777807E-2" right="7.7777777777777807E-2" top="0.391666666666667" bottom="7.7777777777777807E-2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66"/>
  <sheetViews>
    <sheetView topLeftCell="A7" workbookViewId="0">
      <selection activeCell="B25" sqref="B25:M25"/>
    </sheetView>
  </sheetViews>
  <sheetFormatPr defaultColWidth="9" defaultRowHeight="14.55"/>
  <cols>
    <col min="1" max="1" width="0.109375" customWidth="1"/>
    <col min="2" max="2" width="9.77734375" customWidth="1"/>
    <col min="3" max="3" width="40.6640625" customWidth="1"/>
    <col min="4" max="4" width="12.77734375" customWidth="1"/>
    <col min="5" max="5" width="13.109375" customWidth="1"/>
    <col min="6" max="6" width="13.44140625" customWidth="1"/>
  </cols>
  <sheetData>
    <row r="1" spans="1:6" ht="16.350000000000001" customHeight="1">
      <c r="A1" s="5"/>
      <c r="B1" s="6" t="s">
        <v>39</v>
      </c>
      <c r="C1" s="5"/>
      <c r="D1" s="5"/>
      <c r="E1" s="5"/>
      <c r="F1" s="5"/>
    </row>
    <row r="2" spans="1:6" ht="16.350000000000001" customHeight="1">
      <c r="B2" s="62" t="s">
        <v>40</v>
      </c>
      <c r="C2" s="62"/>
      <c r="D2" s="62"/>
      <c r="E2" s="62"/>
      <c r="F2" s="62"/>
    </row>
    <row r="3" spans="1:6" ht="16.350000000000001" customHeight="1">
      <c r="B3" s="62"/>
      <c r="C3" s="62"/>
      <c r="D3" s="62"/>
      <c r="E3" s="62"/>
      <c r="F3" s="62"/>
    </row>
    <row r="4" spans="1:6" ht="16.350000000000001" customHeight="1">
      <c r="B4" s="5"/>
      <c r="C4" s="5"/>
      <c r="D4" s="5"/>
      <c r="E4" s="5"/>
      <c r="F4" s="5"/>
    </row>
    <row r="5" spans="1:6" ht="20.75" customHeight="1">
      <c r="B5" s="5"/>
      <c r="C5" s="5"/>
      <c r="D5" s="5"/>
      <c r="E5" s="5"/>
      <c r="F5" s="23" t="s">
        <v>7</v>
      </c>
    </row>
    <row r="6" spans="1:6" ht="34.5" customHeight="1">
      <c r="B6" s="59" t="s">
        <v>41</v>
      </c>
      <c r="C6" s="59"/>
      <c r="D6" s="59" t="s">
        <v>42</v>
      </c>
      <c r="E6" s="59"/>
      <c r="F6" s="59"/>
    </row>
    <row r="7" spans="1:6" ht="29.35" customHeight="1">
      <c r="B7" s="46" t="s">
        <v>43</v>
      </c>
      <c r="C7" s="46" t="s">
        <v>44</v>
      </c>
      <c r="D7" s="46" t="s">
        <v>45</v>
      </c>
      <c r="E7" s="46" t="s">
        <v>46</v>
      </c>
      <c r="F7" s="46" t="s">
        <v>47</v>
      </c>
    </row>
    <row r="8" spans="1:6" ht="22.4" customHeight="1">
      <c r="B8" s="60" t="s">
        <v>12</v>
      </c>
      <c r="C8" s="60"/>
      <c r="D8" s="48">
        <f t="shared" ref="D8:D16" si="0">E8+F8</f>
        <v>2352.3500000000004</v>
      </c>
      <c r="E8" s="48">
        <f>SUM(E9,E20,E24,E38,E43,E48,E57)</f>
        <v>1709.1300000000003</v>
      </c>
      <c r="F8" s="48">
        <f>SUM(F9,F17,F20,F24,F43,F48,F54,F57,F60,B66,F63)</f>
        <v>643.22</v>
      </c>
    </row>
    <row r="9" spans="1:6" ht="19.850000000000001" customHeight="1">
      <c r="B9" s="14" t="s">
        <v>48</v>
      </c>
      <c r="C9" s="45" t="s">
        <v>19</v>
      </c>
      <c r="D9" s="49">
        <f t="shared" si="0"/>
        <v>756.73</v>
      </c>
      <c r="E9" s="49">
        <v>655.61</v>
      </c>
      <c r="F9" s="49">
        <f>F10+F12+F15</f>
        <v>101.12</v>
      </c>
    </row>
    <row r="10" spans="1:6" ht="17.25" customHeight="1">
      <c r="B10" s="18" t="s">
        <v>49</v>
      </c>
      <c r="C10" s="13" t="s">
        <v>50</v>
      </c>
      <c r="D10" s="49">
        <f t="shared" si="0"/>
        <v>9.1199999999999992</v>
      </c>
      <c r="E10" s="49"/>
      <c r="F10" s="49">
        <f>F11</f>
        <v>9.1199999999999992</v>
      </c>
    </row>
    <row r="11" spans="1:6" ht="18.95" customHeight="1">
      <c r="B11" s="18" t="s">
        <v>51</v>
      </c>
      <c r="C11" s="13" t="s">
        <v>52</v>
      </c>
      <c r="D11" s="49">
        <f t="shared" si="0"/>
        <v>9.1199999999999992</v>
      </c>
      <c r="E11" s="49"/>
      <c r="F11" s="49">
        <v>9.1199999999999992</v>
      </c>
    </row>
    <row r="12" spans="1:6" ht="17.25" customHeight="1">
      <c r="B12" s="18" t="s">
        <v>53</v>
      </c>
      <c r="C12" s="13" t="s">
        <v>54</v>
      </c>
      <c r="D12" s="49">
        <f t="shared" si="0"/>
        <v>737.61</v>
      </c>
      <c r="E12" s="49">
        <v>655.61</v>
      </c>
      <c r="F12" s="49">
        <v>82</v>
      </c>
    </row>
    <row r="13" spans="1:6" ht="18.95" customHeight="1">
      <c r="B13" s="18" t="s">
        <v>55</v>
      </c>
      <c r="C13" s="13" t="s">
        <v>56</v>
      </c>
      <c r="D13" s="49">
        <f t="shared" si="0"/>
        <v>655.61</v>
      </c>
      <c r="E13" s="49">
        <v>655.61</v>
      </c>
      <c r="F13" s="49"/>
    </row>
    <row r="14" spans="1:6" ht="18.95" customHeight="1">
      <c r="B14" s="18" t="s">
        <v>57</v>
      </c>
      <c r="C14" s="13" t="s">
        <v>58</v>
      </c>
      <c r="D14" s="49">
        <f t="shared" si="0"/>
        <v>82</v>
      </c>
      <c r="E14" s="49"/>
      <c r="F14" s="49">
        <v>82</v>
      </c>
    </row>
    <row r="15" spans="1:6" ht="17.25" customHeight="1">
      <c r="B15" s="18" t="s">
        <v>59</v>
      </c>
      <c r="C15" s="13" t="s">
        <v>60</v>
      </c>
      <c r="D15" s="49">
        <f t="shared" si="0"/>
        <v>10</v>
      </c>
      <c r="E15" s="49"/>
      <c r="F15" s="49">
        <v>10</v>
      </c>
    </row>
    <row r="16" spans="1:6" ht="18.95" customHeight="1">
      <c r="B16" s="18" t="s">
        <v>61</v>
      </c>
      <c r="C16" s="13" t="s">
        <v>62</v>
      </c>
      <c r="D16" s="49">
        <f t="shared" si="0"/>
        <v>10</v>
      </c>
      <c r="E16" s="49"/>
      <c r="F16" s="49">
        <v>10</v>
      </c>
    </row>
    <row r="17" spans="2:6" ht="19.850000000000001" customHeight="1">
      <c r="B17" s="14" t="s">
        <v>63</v>
      </c>
      <c r="C17" s="45" t="s">
        <v>21</v>
      </c>
      <c r="D17" s="49">
        <f t="shared" ref="D17:D57" si="1">E17+F17</f>
        <v>5</v>
      </c>
      <c r="E17" s="49"/>
      <c r="F17" s="49">
        <v>5</v>
      </c>
    </row>
    <row r="18" spans="2:6" ht="17.25" customHeight="1">
      <c r="B18" s="18" t="s">
        <v>64</v>
      </c>
      <c r="C18" s="13" t="s">
        <v>65</v>
      </c>
      <c r="D18" s="49">
        <f t="shared" si="1"/>
        <v>5</v>
      </c>
      <c r="E18" s="49"/>
      <c r="F18" s="49">
        <v>5</v>
      </c>
    </row>
    <row r="19" spans="2:6" ht="18.95" customHeight="1">
      <c r="B19" s="18" t="s">
        <v>66</v>
      </c>
      <c r="C19" s="13" t="s">
        <v>67</v>
      </c>
      <c r="D19" s="49">
        <f t="shared" si="1"/>
        <v>5</v>
      </c>
      <c r="E19" s="49"/>
      <c r="F19" s="49">
        <v>5</v>
      </c>
    </row>
    <row r="20" spans="2:6" ht="19.850000000000001" customHeight="1">
      <c r="B20" s="14" t="s">
        <v>68</v>
      </c>
      <c r="C20" s="45" t="s">
        <v>23</v>
      </c>
      <c r="D20" s="49">
        <f t="shared" si="1"/>
        <v>56.7</v>
      </c>
      <c r="E20" s="49">
        <v>49.7</v>
      </c>
      <c r="F20" s="49">
        <f>F21</f>
        <v>7</v>
      </c>
    </row>
    <row r="21" spans="2:6" ht="17.25" customHeight="1">
      <c r="B21" s="18" t="s">
        <v>69</v>
      </c>
      <c r="C21" s="13" t="s">
        <v>70</v>
      </c>
      <c r="D21" s="49">
        <f t="shared" si="1"/>
        <v>56.7</v>
      </c>
      <c r="E21" s="49">
        <v>49.7</v>
      </c>
      <c r="F21" s="49">
        <f>F22+F23</f>
        <v>7</v>
      </c>
    </row>
    <row r="22" spans="2:6" ht="18.95" customHeight="1">
      <c r="B22" s="18" t="s">
        <v>71</v>
      </c>
      <c r="C22" s="13" t="s">
        <v>72</v>
      </c>
      <c r="D22" s="49">
        <f t="shared" si="1"/>
        <v>49.7</v>
      </c>
      <c r="E22" s="49">
        <v>49.7</v>
      </c>
      <c r="F22" s="49"/>
    </row>
    <row r="23" spans="2:6" ht="18.95" customHeight="1">
      <c r="B23" s="18" t="s">
        <v>73</v>
      </c>
      <c r="C23" s="13" t="s">
        <v>74</v>
      </c>
      <c r="D23" s="49">
        <f t="shared" si="1"/>
        <v>7</v>
      </c>
      <c r="E23" s="49"/>
      <c r="F23" s="49">
        <v>7</v>
      </c>
    </row>
    <row r="24" spans="2:6" ht="19.850000000000001" customHeight="1">
      <c r="B24" s="14" t="s">
        <v>75</v>
      </c>
      <c r="C24" s="45" t="s">
        <v>24</v>
      </c>
      <c r="D24" s="49">
        <f t="shared" si="1"/>
        <v>500.12</v>
      </c>
      <c r="E24" s="49">
        <v>373.06</v>
      </c>
      <c r="F24" s="49">
        <v>127.06</v>
      </c>
    </row>
    <row r="25" spans="2:6" ht="17.25" customHeight="1">
      <c r="B25" s="18" t="s">
        <v>76</v>
      </c>
      <c r="C25" s="13" t="s">
        <v>77</v>
      </c>
      <c r="D25" s="49">
        <f t="shared" si="1"/>
        <v>80.760000000000005</v>
      </c>
      <c r="E25" s="49">
        <v>80.760000000000005</v>
      </c>
      <c r="F25" s="49"/>
    </row>
    <row r="26" spans="2:6" ht="18.95" customHeight="1">
      <c r="B26" s="18" t="s">
        <v>78</v>
      </c>
      <c r="C26" s="13" t="s">
        <v>79</v>
      </c>
      <c r="D26" s="49">
        <f t="shared" si="1"/>
        <v>80.760000000000005</v>
      </c>
      <c r="E26" s="49">
        <v>80.760000000000005</v>
      </c>
      <c r="F26" s="49"/>
    </row>
    <row r="27" spans="2:6" ht="17.25" customHeight="1">
      <c r="B27" s="18" t="s">
        <v>80</v>
      </c>
      <c r="C27" s="13" t="s">
        <v>81</v>
      </c>
      <c r="D27" s="49">
        <f t="shared" si="1"/>
        <v>122.07</v>
      </c>
      <c r="E27" s="49"/>
      <c r="F27" s="49">
        <v>122.07</v>
      </c>
    </row>
    <row r="28" spans="2:6" ht="18.95" customHeight="1">
      <c r="B28" s="18" t="s">
        <v>82</v>
      </c>
      <c r="C28" s="13" t="s">
        <v>83</v>
      </c>
      <c r="D28" s="49">
        <f t="shared" si="1"/>
        <v>122.07</v>
      </c>
      <c r="E28" s="49"/>
      <c r="F28" s="49">
        <v>122.07</v>
      </c>
    </row>
    <row r="29" spans="2:6" ht="17.25" customHeight="1">
      <c r="B29" s="18" t="s">
        <v>84</v>
      </c>
      <c r="C29" s="13" t="s">
        <v>85</v>
      </c>
      <c r="D29" s="49">
        <f t="shared" si="1"/>
        <v>260.02999999999997</v>
      </c>
      <c r="E29" s="49">
        <v>260.02999999999997</v>
      </c>
      <c r="F29" s="49"/>
    </row>
    <row r="30" spans="2:6" ht="18.95" customHeight="1">
      <c r="B30" s="18" t="s">
        <v>86</v>
      </c>
      <c r="C30" s="13" t="s">
        <v>87</v>
      </c>
      <c r="D30" s="49">
        <f t="shared" si="1"/>
        <v>0.1</v>
      </c>
      <c r="E30" s="49">
        <v>0.1</v>
      </c>
      <c r="F30" s="49"/>
    </row>
    <row r="31" spans="2:6" ht="18.95" customHeight="1">
      <c r="B31" s="18" t="s">
        <v>88</v>
      </c>
      <c r="C31" s="13" t="s">
        <v>89</v>
      </c>
      <c r="D31" s="49">
        <f t="shared" si="1"/>
        <v>115.33</v>
      </c>
      <c r="E31" s="49">
        <v>115.33</v>
      </c>
      <c r="F31" s="49"/>
    </row>
    <row r="32" spans="2:6" ht="18.95" customHeight="1">
      <c r="B32" s="18" t="s">
        <v>90</v>
      </c>
      <c r="C32" s="13" t="s">
        <v>91</v>
      </c>
      <c r="D32" s="49">
        <f t="shared" si="1"/>
        <v>57.67</v>
      </c>
      <c r="E32" s="49">
        <v>57.67</v>
      </c>
      <c r="F32" s="49"/>
    </row>
    <row r="33" spans="2:6" ht="18.95" customHeight="1">
      <c r="B33" s="18" t="s">
        <v>92</v>
      </c>
      <c r="C33" s="13" t="s">
        <v>93</v>
      </c>
      <c r="D33" s="49">
        <f t="shared" si="1"/>
        <v>86.94</v>
      </c>
      <c r="E33" s="49">
        <v>86.94</v>
      </c>
      <c r="F33" s="49"/>
    </row>
    <row r="34" spans="2:6" ht="17.25" customHeight="1">
      <c r="B34" s="18" t="s">
        <v>94</v>
      </c>
      <c r="C34" s="13" t="s">
        <v>95</v>
      </c>
      <c r="D34" s="49">
        <f t="shared" si="1"/>
        <v>5</v>
      </c>
      <c r="E34" s="49"/>
      <c r="F34" s="49">
        <v>5</v>
      </c>
    </row>
    <row r="35" spans="2:6" ht="18.95" customHeight="1">
      <c r="B35" s="18" t="s">
        <v>96</v>
      </c>
      <c r="C35" s="13" t="s">
        <v>97</v>
      </c>
      <c r="D35" s="49">
        <f t="shared" si="1"/>
        <v>5</v>
      </c>
      <c r="E35" s="49"/>
      <c r="F35" s="49">
        <v>5</v>
      </c>
    </row>
    <row r="36" spans="2:6" ht="17.25" customHeight="1">
      <c r="B36" s="18" t="s">
        <v>98</v>
      </c>
      <c r="C36" s="13" t="s">
        <v>99</v>
      </c>
      <c r="D36" s="49">
        <f t="shared" si="1"/>
        <v>32.26</v>
      </c>
      <c r="E36" s="49">
        <v>32.26</v>
      </c>
      <c r="F36" s="49"/>
    </row>
    <row r="37" spans="2:6" ht="18.95" customHeight="1">
      <c r="B37" s="18" t="s">
        <v>100</v>
      </c>
      <c r="C37" s="13" t="s">
        <v>101</v>
      </c>
      <c r="D37" s="49">
        <f t="shared" si="1"/>
        <v>32.26</v>
      </c>
      <c r="E37" s="49">
        <v>32.26</v>
      </c>
      <c r="F37" s="49"/>
    </row>
    <row r="38" spans="2:6" ht="19.850000000000001" customHeight="1">
      <c r="B38" s="14" t="s">
        <v>102</v>
      </c>
      <c r="C38" s="45" t="s">
        <v>25</v>
      </c>
      <c r="D38" s="49">
        <f t="shared" si="1"/>
        <v>94.17</v>
      </c>
      <c r="E38" s="49">
        <v>94.17</v>
      </c>
      <c r="F38" s="49"/>
    </row>
    <row r="39" spans="2:6" ht="17.25" customHeight="1">
      <c r="B39" s="18" t="s">
        <v>103</v>
      </c>
      <c r="C39" s="13" t="s">
        <v>104</v>
      </c>
      <c r="D39" s="49">
        <f t="shared" si="1"/>
        <v>94.17</v>
      </c>
      <c r="E39" s="49">
        <v>94.17</v>
      </c>
      <c r="F39" s="49"/>
    </row>
    <row r="40" spans="2:6" ht="18.95" customHeight="1">
      <c r="B40" s="18" t="s">
        <v>105</v>
      </c>
      <c r="C40" s="13" t="s">
        <v>106</v>
      </c>
      <c r="D40" s="49">
        <f t="shared" si="1"/>
        <v>37.39</v>
      </c>
      <c r="E40" s="49">
        <v>37.39</v>
      </c>
      <c r="F40" s="49"/>
    </row>
    <row r="41" spans="2:6" ht="18.95" customHeight="1">
      <c r="B41" s="18" t="s">
        <v>107</v>
      </c>
      <c r="C41" s="13" t="s">
        <v>108</v>
      </c>
      <c r="D41" s="49">
        <f t="shared" si="1"/>
        <v>23.88</v>
      </c>
      <c r="E41" s="49">
        <v>23.88</v>
      </c>
      <c r="F41" s="49"/>
    </row>
    <row r="42" spans="2:6" ht="18.95" customHeight="1">
      <c r="B42" s="18" t="s">
        <v>109</v>
      </c>
      <c r="C42" s="13" t="s">
        <v>110</v>
      </c>
      <c r="D42" s="49">
        <f t="shared" si="1"/>
        <v>32.89</v>
      </c>
      <c r="E42" s="49">
        <v>32.89</v>
      </c>
      <c r="F42" s="49"/>
    </row>
    <row r="43" spans="2:6" ht="19.850000000000001" customHeight="1">
      <c r="B43" s="14" t="s">
        <v>111</v>
      </c>
      <c r="C43" s="45" t="s">
        <v>26</v>
      </c>
      <c r="D43" s="49">
        <f t="shared" si="1"/>
        <v>112.06</v>
      </c>
      <c r="E43" s="49">
        <v>78.67</v>
      </c>
      <c r="F43" s="49">
        <v>33.39</v>
      </c>
    </row>
    <row r="44" spans="2:6" ht="17.25" customHeight="1">
      <c r="B44" s="18" t="s">
        <v>112</v>
      </c>
      <c r="C44" s="13" t="s">
        <v>113</v>
      </c>
      <c r="D44" s="49">
        <f t="shared" si="1"/>
        <v>105.66</v>
      </c>
      <c r="E44" s="49">
        <v>78.67</v>
      </c>
      <c r="F44" s="49">
        <v>26.99</v>
      </c>
    </row>
    <row r="45" spans="2:6" ht="18.95" customHeight="1">
      <c r="B45" s="18" t="s">
        <v>114</v>
      </c>
      <c r="C45" s="13" t="s">
        <v>115</v>
      </c>
      <c r="D45" s="49">
        <f t="shared" si="1"/>
        <v>105.66</v>
      </c>
      <c r="E45" s="49">
        <v>78.67</v>
      </c>
      <c r="F45" s="49">
        <v>26.99</v>
      </c>
    </row>
    <row r="46" spans="2:6" ht="17.25" customHeight="1">
      <c r="B46" s="18" t="s">
        <v>116</v>
      </c>
      <c r="C46" s="13" t="s">
        <v>117</v>
      </c>
      <c r="D46" s="49">
        <f t="shared" si="1"/>
        <v>6.4</v>
      </c>
      <c r="E46" s="49"/>
      <c r="F46" s="49">
        <v>6.4</v>
      </c>
    </row>
    <row r="47" spans="2:6" ht="18.95" customHeight="1">
      <c r="B47" s="18" t="s">
        <v>118</v>
      </c>
      <c r="C47" s="13" t="s">
        <v>119</v>
      </c>
      <c r="D47" s="49">
        <f t="shared" si="1"/>
        <v>6.4</v>
      </c>
      <c r="E47" s="49"/>
      <c r="F47" s="49">
        <v>6.4</v>
      </c>
    </row>
    <row r="48" spans="2:6" ht="19.850000000000001" customHeight="1">
      <c r="B48" s="14" t="s">
        <v>120</v>
      </c>
      <c r="C48" s="45" t="s">
        <v>27</v>
      </c>
      <c r="D48" s="49">
        <f t="shared" si="1"/>
        <v>688.55</v>
      </c>
      <c r="E48" s="49">
        <v>364.5</v>
      </c>
      <c r="F48" s="49">
        <v>324.05</v>
      </c>
    </row>
    <row r="49" spans="2:6" ht="17.25" customHeight="1">
      <c r="B49" s="18" t="s">
        <v>121</v>
      </c>
      <c r="C49" s="13" t="s">
        <v>122</v>
      </c>
      <c r="D49" s="49">
        <f t="shared" si="1"/>
        <v>402.45</v>
      </c>
      <c r="E49" s="49">
        <v>364.5</v>
      </c>
      <c r="F49" s="49">
        <v>37.950000000000003</v>
      </c>
    </row>
    <row r="50" spans="2:6" ht="18.95" customHeight="1">
      <c r="B50" s="18" t="s">
        <v>123</v>
      </c>
      <c r="C50" s="13" t="s">
        <v>101</v>
      </c>
      <c r="D50" s="49">
        <f t="shared" si="1"/>
        <v>364.5</v>
      </c>
      <c r="E50" s="49">
        <v>364.5</v>
      </c>
      <c r="F50" s="49"/>
    </row>
    <row r="51" spans="2:6" ht="18.95" customHeight="1">
      <c r="B51" s="18" t="s">
        <v>124</v>
      </c>
      <c r="C51" s="13" t="s">
        <v>125</v>
      </c>
      <c r="D51" s="49">
        <f t="shared" si="1"/>
        <v>37.950000000000003</v>
      </c>
      <c r="E51" s="49"/>
      <c r="F51" s="49">
        <v>37.950000000000003</v>
      </c>
    </row>
    <row r="52" spans="2:6" ht="17.25" customHeight="1">
      <c r="B52" s="18" t="s">
        <v>126</v>
      </c>
      <c r="C52" s="13" t="s">
        <v>127</v>
      </c>
      <c r="D52" s="49">
        <f t="shared" si="1"/>
        <v>286.10000000000002</v>
      </c>
      <c r="E52" s="49"/>
      <c r="F52" s="49">
        <v>286.10000000000002</v>
      </c>
    </row>
    <row r="53" spans="2:6" ht="18.95" customHeight="1">
      <c r="B53" s="18" t="s">
        <v>128</v>
      </c>
      <c r="C53" s="13" t="s">
        <v>129</v>
      </c>
      <c r="D53" s="49">
        <f t="shared" si="1"/>
        <v>286.10000000000002</v>
      </c>
      <c r="E53" s="49"/>
      <c r="F53" s="49">
        <v>286.10000000000002</v>
      </c>
    </row>
    <row r="54" spans="2:6" ht="19.850000000000001" customHeight="1">
      <c r="B54" s="14" t="s">
        <v>130</v>
      </c>
      <c r="C54" s="45" t="s">
        <v>28</v>
      </c>
      <c r="D54" s="49">
        <f t="shared" si="1"/>
        <v>12.2</v>
      </c>
      <c r="E54" s="49"/>
      <c r="F54" s="49">
        <v>12.2</v>
      </c>
    </row>
    <row r="55" spans="2:6" ht="17.25" customHeight="1">
      <c r="B55" s="18" t="s">
        <v>131</v>
      </c>
      <c r="C55" s="13" t="s">
        <v>132</v>
      </c>
      <c r="D55" s="49">
        <f t="shared" si="1"/>
        <v>12.2</v>
      </c>
      <c r="E55" s="49"/>
      <c r="F55" s="49">
        <v>12.2</v>
      </c>
    </row>
    <row r="56" spans="2:6" ht="18.95" customHeight="1">
      <c r="B56" s="18" t="s">
        <v>133</v>
      </c>
      <c r="C56" s="13" t="s">
        <v>134</v>
      </c>
      <c r="D56" s="49">
        <f t="shared" si="1"/>
        <v>12.2</v>
      </c>
      <c r="E56" s="49"/>
      <c r="F56" s="49">
        <v>12.2</v>
      </c>
    </row>
    <row r="57" spans="2:6" ht="19.850000000000001" customHeight="1">
      <c r="B57" s="14" t="s">
        <v>135</v>
      </c>
      <c r="C57" s="45" t="s">
        <v>29</v>
      </c>
      <c r="D57" s="49">
        <f t="shared" si="1"/>
        <v>93.42</v>
      </c>
      <c r="E57" s="49">
        <v>93.42</v>
      </c>
      <c r="F57" s="49"/>
    </row>
    <row r="58" spans="2:6" ht="17.25" customHeight="1">
      <c r="B58" s="18" t="s">
        <v>136</v>
      </c>
      <c r="C58" s="13" t="s">
        <v>137</v>
      </c>
      <c r="D58" s="49">
        <f t="shared" ref="D58:D65" si="2">E58+F58</f>
        <v>93.42</v>
      </c>
      <c r="E58" s="49">
        <v>93.42</v>
      </c>
      <c r="F58" s="49"/>
    </row>
    <row r="59" spans="2:6" ht="18.95" customHeight="1">
      <c r="B59" s="18" t="s">
        <v>138</v>
      </c>
      <c r="C59" s="13" t="s">
        <v>139</v>
      </c>
      <c r="D59" s="49">
        <f t="shared" si="2"/>
        <v>93.42</v>
      </c>
      <c r="E59" s="49">
        <v>93.42</v>
      </c>
      <c r="F59" s="49"/>
    </row>
    <row r="60" spans="2:6" ht="19.850000000000001" customHeight="1">
      <c r="B60" s="14" t="s">
        <v>140</v>
      </c>
      <c r="C60" s="45" t="s">
        <v>30</v>
      </c>
      <c r="D60" s="49">
        <f t="shared" si="2"/>
        <v>9.8000000000000007</v>
      </c>
      <c r="E60" s="49"/>
      <c r="F60" s="49">
        <v>9.8000000000000007</v>
      </c>
    </row>
    <row r="61" spans="2:6" ht="17.25" customHeight="1">
      <c r="B61" s="18" t="s">
        <v>141</v>
      </c>
      <c r="C61" s="13" t="s">
        <v>142</v>
      </c>
      <c r="D61" s="49">
        <f t="shared" si="2"/>
        <v>9.8000000000000007</v>
      </c>
      <c r="E61" s="49"/>
      <c r="F61" s="49">
        <v>9.8000000000000007</v>
      </c>
    </row>
    <row r="62" spans="2:6" ht="18.95" customHeight="1">
      <c r="B62" s="18" t="s">
        <v>143</v>
      </c>
      <c r="C62" s="13" t="s">
        <v>144</v>
      </c>
      <c r="D62" s="49">
        <f t="shared" si="2"/>
        <v>9.8000000000000007</v>
      </c>
      <c r="E62" s="49"/>
      <c r="F62" s="49">
        <v>9.8000000000000007</v>
      </c>
    </row>
    <row r="63" spans="2:6" ht="19.850000000000001" customHeight="1">
      <c r="B63" s="14" t="s">
        <v>145</v>
      </c>
      <c r="C63" s="45" t="s">
        <v>31</v>
      </c>
      <c r="D63" s="49">
        <f t="shared" si="2"/>
        <v>23.6</v>
      </c>
      <c r="E63" s="49"/>
      <c r="F63" s="49">
        <v>23.6</v>
      </c>
    </row>
    <row r="64" spans="2:6" ht="17.25" customHeight="1">
      <c r="B64" s="18" t="s">
        <v>146</v>
      </c>
      <c r="C64" s="13" t="s">
        <v>147</v>
      </c>
      <c r="D64" s="49">
        <f t="shared" si="2"/>
        <v>23.6</v>
      </c>
      <c r="E64" s="49"/>
      <c r="F64" s="49">
        <v>23.6</v>
      </c>
    </row>
    <row r="65" spans="2:6" ht="18.95" customHeight="1">
      <c r="B65" s="18" t="s">
        <v>148</v>
      </c>
      <c r="C65" s="13" t="s">
        <v>149</v>
      </c>
      <c r="D65" s="49">
        <f t="shared" si="2"/>
        <v>23.6</v>
      </c>
      <c r="E65" s="49"/>
      <c r="F65" s="49">
        <v>23.6</v>
      </c>
    </row>
    <row r="66" spans="2:6" ht="23.3" customHeight="1">
      <c r="B66" s="61"/>
      <c r="C66" s="61"/>
      <c r="D66" s="61"/>
      <c r="E66" s="61"/>
      <c r="F66" s="61"/>
    </row>
  </sheetData>
  <mergeCells count="5">
    <mergeCell ref="B6:C6"/>
    <mergeCell ref="D6:F6"/>
    <mergeCell ref="B8:C8"/>
    <mergeCell ref="B66:F66"/>
    <mergeCell ref="B2:F3"/>
  </mergeCells>
  <phoneticPr fontId="34" type="noConversion"/>
  <printOptions horizontalCentered="1"/>
  <pageMargins left="7.7777777777777807E-2" right="7.7777777777777807E-2" top="0.391666666666667" bottom="7.7777777777777807E-2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6"/>
  <sheetViews>
    <sheetView topLeftCell="A3" workbookViewId="0">
      <selection activeCell="B25" sqref="B25:M25"/>
    </sheetView>
  </sheetViews>
  <sheetFormatPr defaultColWidth="9" defaultRowHeight="14.55"/>
  <cols>
    <col min="1" max="1" width="0.21875" customWidth="1"/>
    <col min="2" max="2" width="12.77734375" customWidth="1"/>
    <col min="3" max="3" width="36.109375" customWidth="1"/>
    <col min="4" max="4" width="17.109375" customWidth="1"/>
    <col min="5" max="5" width="16.5546875" customWidth="1"/>
    <col min="6" max="6" width="17.44140625" customWidth="1"/>
  </cols>
  <sheetData>
    <row r="1" spans="1:6" ht="18.149999999999999" customHeight="1">
      <c r="A1" s="5"/>
      <c r="B1" s="47" t="s">
        <v>150</v>
      </c>
      <c r="C1" s="42"/>
      <c r="D1" s="42"/>
      <c r="E1" s="42"/>
      <c r="F1" s="42"/>
    </row>
    <row r="2" spans="1:6" ht="16.350000000000001" customHeight="1">
      <c r="B2" s="65" t="s">
        <v>151</v>
      </c>
      <c r="C2" s="65"/>
      <c r="D2" s="65"/>
      <c r="E2" s="65"/>
      <c r="F2" s="65"/>
    </row>
    <row r="3" spans="1:6" ht="16.350000000000001" customHeight="1">
      <c r="B3" s="65"/>
      <c r="C3" s="65"/>
      <c r="D3" s="65"/>
      <c r="E3" s="65"/>
      <c r="F3" s="65"/>
    </row>
    <row r="4" spans="1:6" ht="16.350000000000001" customHeight="1">
      <c r="B4" s="42"/>
      <c r="C4" s="42"/>
      <c r="D4" s="42"/>
      <c r="E4" s="42"/>
      <c r="F4" s="42"/>
    </row>
    <row r="5" spans="1:6" ht="19.850000000000001" customHeight="1">
      <c r="B5" s="42"/>
      <c r="C5" s="42"/>
      <c r="D5" s="42"/>
      <c r="E5" s="42"/>
      <c r="F5" s="23" t="s">
        <v>7</v>
      </c>
    </row>
    <row r="6" spans="1:6" ht="36.15" customHeight="1">
      <c r="B6" s="63" t="s">
        <v>152</v>
      </c>
      <c r="C6" s="63"/>
      <c r="D6" s="63" t="s">
        <v>153</v>
      </c>
      <c r="E6" s="63"/>
      <c r="F6" s="63"/>
    </row>
    <row r="7" spans="1:6" ht="27.55" customHeight="1">
      <c r="B7" s="44" t="s">
        <v>154</v>
      </c>
      <c r="C7" s="44" t="s">
        <v>44</v>
      </c>
      <c r="D7" s="44" t="s">
        <v>45</v>
      </c>
      <c r="E7" s="44" t="s">
        <v>155</v>
      </c>
      <c r="F7" s="44" t="s">
        <v>156</v>
      </c>
    </row>
    <row r="8" spans="1:6" ht="19.850000000000001" customHeight="1">
      <c r="B8" s="64" t="s">
        <v>12</v>
      </c>
      <c r="C8" s="64"/>
      <c r="D8" s="21">
        <v>1709.13</v>
      </c>
      <c r="E8" s="21">
        <v>1490.17</v>
      </c>
      <c r="F8" s="21">
        <v>218.96</v>
      </c>
    </row>
    <row r="9" spans="1:6" ht="19.850000000000001" customHeight="1">
      <c r="B9" s="14" t="s">
        <v>157</v>
      </c>
      <c r="C9" s="45" t="s">
        <v>158</v>
      </c>
      <c r="D9" s="22">
        <v>1373.97</v>
      </c>
      <c r="E9" s="22">
        <v>1373.97</v>
      </c>
      <c r="F9" s="22"/>
    </row>
    <row r="10" spans="1:6" ht="18.95" customHeight="1">
      <c r="B10" s="18" t="s">
        <v>159</v>
      </c>
      <c r="C10" s="13" t="s">
        <v>160</v>
      </c>
      <c r="D10" s="22">
        <v>315.87</v>
      </c>
      <c r="E10" s="22">
        <v>315.87</v>
      </c>
      <c r="F10" s="22"/>
    </row>
    <row r="11" spans="1:6" ht="18.95" customHeight="1">
      <c r="B11" s="18" t="s">
        <v>161</v>
      </c>
      <c r="C11" s="13" t="s">
        <v>162</v>
      </c>
      <c r="D11" s="22">
        <v>164.58</v>
      </c>
      <c r="E11" s="22">
        <v>164.58</v>
      </c>
      <c r="F11" s="22"/>
    </row>
    <row r="12" spans="1:6" ht="18.95" customHeight="1">
      <c r="B12" s="18" t="s">
        <v>163</v>
      </c>
      <c r="C12" s="13" t="s">
        <v>164</v>
      </c>
      <c r="D12" s="22">
        <v>214.83</v>
      </c>
      <c r="E12" s="22">
        <v>214.83</v>
      </c>
      <c r="F12" s="22"/>
    </row>
    <row r="13" spans="1:6" ht="18.95" customHeight="1">
      <c r="B13" s="18" t="s">
        <v>165</v>
      </c>
      <c r="C13" s="13" t="s">
        <v>166</v>
      </c>
      <c r="D13" s="22">
        <v>318.11</v>
      </c>
      <c r="E13" s="22">
        <v>318.11</v>
      </c>
      <c r="F13" s="22"/>
    </row>
    <row r="14" spans="1:6" ht="18.95" customHeight="1">
      <c r="B14" s="18" t="s">
        <v>167</v>
      </c>
      <c r="C14" s="13" t="s">
        <v>168</v>
      </c>
      <c r="D14" s="22">
        <v>115.33</v>
      </c>
      <c r="E14" s="22">
        <v>115.33</v>
      </c>
      <c r="F14" s="22"/>
    </row>
    <row r="15" spans="1:6" ht="18.95" customHeight="1">
      <c r="B15" s="18" t="s">
        <v>169</v>
      </c>
      <c r="C15" s="13" t="s">
        <v>170</v>
      </c>
      <c r="D15" s="22">
        <v>57.67</v>
      </c>
      <c r="E15" s="22">
        <v>57.67</v>
      </c>
      <c r="F15" s="22"/>
    </row>
    <row r="16" spans="1:6" ht="18.95" customHeight="1">
      <c r="B16" s="18" t="s">
        <v>171</v>
      </c>
      <c r="C16" s="13" t="s">
        <v>172</v>
      </c>
      <c r="D16" s="22">
        <v>61.27</v>
      </c>
      <c r="E16" s="22">
        <v>61.27</v>
      </c>
      <c r="F16" s="22"/>
    </row>
    <row r="17" spans="2:6" ht="18.95" customHeight="1">
      <c r="B17" s="18" t="s">
        <v>173</v>
      </c>
      <c r="C17" s="13" t="s">
        <v>174</v>
      </c>
      <c r="D17" s="22">
        <v>12.97</v>
      </c>
      <c r="E17" s="22">
        <v>12.97</v>
      </c>
      <c r="F17" s="22"/>
    </row>
    <row r="18" spans="2:6" ht="18.95" customHeight="1">
      <c r="B18" s="18" t="s">
        <v>175</v>
      </c>
      <c r="C18" s="13" t="s">
        <v>176</v>
      </c>
      <c r="D18" s="22">
        <v>93.42</v>
      </c>
      <c r="E18" s="22">
        <v>93.42</v>
      </c>
      <c r="F18" s="22"/>
    </row>
    <row r="19" spans="2:6" ht="18.95" customHeight="1">
      <c r="B19" s="18" t="s">
        <v>177</v>
      </c>
      <c r="C19" s="13" t="s">
        <v>178</v>
      </c>
      <c r="D19" s="22">
        <v>19.920000000000002</v>
      </c>
      <c r="E19" s="22">
        <v>19.920000000000002</v>
      </c>
      <c r="F19" s="22"/>
    </row>
    <row r="20" spans="2:6" ht="19.850000000000001" customHeight="1">
      <c r="B20" s="14" t="s">
        <v>179</v>
      </c>
      <c r="C20" s="45" t="s">
        <v>180</v>
      </c>
      <c r="D20" s="22">
        <v>248.12</v>
      </c>
      <c r="E20" s="22">
        <v>29.16</v>
      </c>
      <c r="F20" s="22">
        <v>218.96</v>
      </c>
    </row>
    <row r="21" spans="2:6" ht="18.95" customHeight="1">
      <c r="B21" s="18" t="s">
        <v>181</v>
      </c>
      <c r="C21" s="13" t="s">
        <v>182</v>
      </c>
      <c r="D21" s="22">
        <v>75.58</v>
      </c>
      <c r="E21" s="22"/>
      <c r="F21" s="22">
        <v>75.59</v>
      </c>
    </row>
    <row r="22" spans="2:6" ht="18.95" customHeight="1">
      <c r="B22" s="18" t="s">
        <v>183</v>
      </c>
      <c r="C22" s="13" t="s">
        <v>184</v>
      </c>
      <c r="D22" s="22">
        <v>15</v>
      </c>
      <c r="E22" s="22"/>
      <c r="F22" s="22">
        <v>15</v>
      </c>
    </row>
    <row r="23" spans="2:6" ht="18.95" customHeight="1">
      <c r="B23" s="18" t="s">
        <v>185</v>
      </c>
      <c r="C23" s="13" t="s">
        <v>186</v>
      </c>
      <c r="D23" s="22">
        <v>2</v>
      </c>
      <c r="E23" s="22"/>
      <c r="F23" s="22">
        <v>2</v>
      </c>
    </row>
    <row r="24" spans="2:6" ht="18.95" customHeight="1">
      <c r="B24" s="18" t="s">
        <v>187</v>
      </c>
      <c r="C24" s="13" t="s">
        <v>188</v>
      </c>
      <c r="D24" s="22">
        <v>3</v>
      </c>
      <c r="E24" s="22"/>
      <c r="F24" s="22">
        <v>3</v>
      </c>
    </row>
    <row r="25" spans="2:6" ht="18.95" customHeight="1">
      <c r="B25" s="18" t="s">
        <v>189</v>
      </c>
      <c r="C25" s="13" t="s">
        <v>190</v>
      </c>
      <c r="D25" s="22">
        <v>5</v>
      </c>
      <c r="E25" s="22"/>
      <c r="F25" s="22">
        <v>5</v>
      </c>
    </row>
    <row r="26" spans="2:6" ht="18.95" customHeight="1">
      <c r="B26" s="18" t="s">
        <v>191</v>
      </c>
      <c r="C26" s="13" t="s">
        <v>192</v>
      </c>
      <c r="D26" s="22">
        <v>0.44</v>
      </c>
      <c r="E26" s="22"/>
      <c r="F26" s="22">
        <v>0.44</v>
      </c>
    </row>
    <row r="27" spans="2:6" ht="18.95" customHeight="1">
      <c r="B27" s="18" t="s">
        <v>193</v>
      </c>
      <c r="C27" s="13" t="s">
        <v>194</v>
      </c>
      <c r="D27" s="22">
        <v>13.83</v>
      </c>
      <c r="E27" s="22"/>
      <c r="F27" s="22">
        <v>13.83</v>
      </c>
    </row>
    <row r="28" spans="2:6" ht="18.95" customHeight="1">
      <c r="B28" s="18" t="s">
        <v>195</v>
      </c>
      <c r="C28" s="13" t="s">
        <v>196</v>
      </c>
      <c r="D28" s="22">
        <v>31</v>
      </c>
      <c r="E28" s="22"/>
      <c r="F28" s="22">
        <v>31</v>
      </c>
    </row>
    <row r="29" spans="2:6" ht="18.95" customHeight="1">
      <c r="B29" s="18" t="s">
        <v>197</v>
      </c>
      <c r="C29" s="13" t="s">
        <v>198</v>
      </c>
      <c r="D29" s="22">
        <v>10.36</v>
      </c>
      <c r="E29" s="22"/>
      <c r="F29" s="22">
        <v>10.36</v>
      </c>
    </row>
    <row r="30" spans="2:6" ht="18.95" customHeight="1">
      <c r="B30" s="18" t="s">
        <v>199</v>
      </c>
      <c r="C30" s="13" t="s">
        <v>200</v>
      </c>
      <c r="D30" s="22">
        <v>11.38</v>
      </c>
      <c r="E30" s="22"/>
      <c r="F30" s="22">
        <v>11.38</v>
      </c>
    </row>
    <row r="31" spans="2:6" ht="18.95" customHeight="1">
      <c r="B31" s="18" t="s">
        <v>201</v>
      </c>
      <c r="C31" s="13" t="s">
        <v>202</v>
      </c>
      <c r="D31" s="22">
        <v>17.059999999999999</v>
      </c>
      <c r="E31" s="22"/>
      <c r="F31" s="22">
        <v>17.059999999999999</v>
      </c>
    </row>
    <row r="32" spans="2:6" ht="18.95" customHeight="1">
      <c r="B32" s="18" t="s">
        <v>203</v>
      </c>
      <c r="C32" s="13" t="s">
        <v>204</v>
      </c>
      <c r="D32" s="22">
        <v>16</v>
      </c>
      <c r="E32" s="22"/>
      <c r="F32" s="22">
        <v>16</v>
      </c>
    </row>
    <row r="33" spans="2:6" ht="18.95" customHeight="1">
      <c r="B33" s="18" t="s">
        <v>205</v>
      </c>
      <c r="C33" s="13" t="s">
        <v>206</v>
      </c>
      <c r="D33" s="22">
        <v>47.46</v>
      </c>
      <c r="E33" s="22">
        <v>29.16</v>
      </c>
      <c r="F33" s="22">
        <v>18.3</v>
      </c>
    </row>
    <row r="34" spans="2:6" ht="19.850000000000001" customHeight="1">
      <c r="B34" s="14" t="s">
        <v>207</v>
      </c>
      <c r="C34" s="45" t="s">
        <v>208</v>
      </c>
      <c r="D34" s="22">
        <v>87.04</v>
      </c>
      <c r="E34" s="22">
        <v>87.04</v>
      </c>
      <c r="F34" s="22"/>
    </row>
    <row r="35" spans="2:6" ht="18.95" customHeight="1">
      <c r="B35" s="18" t="s">
        <v>209</v>
      </c>
      <c r="C35" s="13" t="s">
        <v>210</v>
      </c>
      <c r="D35" s="22">
        <v>86.94</v>
      </c>
      <c r="E35" s="22">
        <v>86.94</v>
      </c>
      <c r="F35" s="22"/>
    </row>
    <row r="36" spans="2:6" ht="18.95" customHeight="1">
      <c r="B36" s="18" t="s">
        <v>211</v>
      </c>
      <c r="C36" s="13" t="s">
        <v>212</v>
      </c>
      <c r="D36" s="22">
        <v>0.1</v>
      </c>
      <c r="E36" s="22">
        <v>0.1</v>
      </c>
      <c r="F36" s="22"/>
    </row>
  </sheetData>
  <mergeCells count="4">
    <mergeCell ref="B6:C6"/>
    <mergeCell ref="D6:F6"/>
    <mergeCell ref="B8:C8"/>
    <mergeCell ref="B2:F3"/>
  </mergeCells>
  <phoneticPr fontId="34" type="noConversion"/>
  <printOptions horizontalCentered="1"/>
  <pageMargins left="7.7777777777777807E-2" right="7.7777777777777807E-2" top="0.391666666666667" bottom="7.7777777777777807E-2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9"/>
  <sheetViews>
    <sheetView topLeftCell="A7" workbookViewId="0">
      <selection activeCell="B25" sqref="B25:M25"/>
    </sheetView>
  </sheetViews>
  <sheetFormatPr defaultColWidth="9" defaultRowHeight="14.55"/>
  <cols>
    <col min="1" max="1" width="0.44140625" customWidth="1"/>
    <col min="2" max="2" width="20.6640625" customWidth="1"/>
    <col min="3" max="3" width="19.44140625" customWidth="1"/>
    <col min="4" max="4" width="16.5546875" customWidth="1"/>
    <col min="5" max="5" width="18.88671875" customWidth="1"/>
    <col min="6" max="6" width="17.77734375" customWidth="1"/>
    <col min="7" max="7" width="17.21875" customWidth="1"/>
  </cols>
  <sheetData>
    <row r="1" spans="1:7" ht="16.350000000000001" customHeight="1">
      <c r="A1" s="5"/>
      <c r="B1" s="6" t="s">
        <v>213</v>
      </c>
    </row>
    <row r="2" spans="1:7" ht="16.350000000000001" customHeight="1">
      <c r="B2" s="62" t="s">
        <v>214</v>
      </c>
      <c r="C2" s="62"/>
      <c r="D2" s="62"/>
      <c r="E2" s="62"/>
      <c r="F2" s="62"/>
      <c r="G2" s="62"/>
    </row>
    <row r="3" spans="1:7" ht="16.350000000000001" customHeight="1">
      <c r="B3" s="62"/>
      <c r="C3" s="62"/>
      <c r="D3" s="62"/>
      <c r="E3" s="62"/>
      <c r="F3" s="62"/>
      <c r="G3" s="62"/>
    </row>
    <row r="4" spans="1:7" ht="16.350000000000001" customHeight="1">
      <c r="B4" s="62"/>
      <c r="C4" s="62"/>
      <c r="D4" s="62"/>
      <c r="E4" s="62"/>
      <c r="F4" s="62"/>
      <c r="G4" s="62"/>
    </row>
    <row r="5" spans="1:7" ht="20.75" customHeight="1">
      <c r="G5" s="23" t="s">
        <v>7</v>
      </c>
    </row>
    <row r="6" spans="1:7" ht="38.9" customHeight="1">
      <c r="B6" s="59" t="s">
        <v>42</v>
      </c>
      <c r="C6" s="59"/>
      <c r="D6" s="59"/>
      <c r="E6" s="59"/>
      <c r="F6" s="59"/>
      <c r="G6" s="59"/>
    </row>
    <row r="7" spans="1:7" ht="36.15" customHeight="1">
      <c r="B7" s="59" t="s">
        <v>12</v>
      </c>
      <c r="C7" s="59" t="s">
        <v>215</v>
      </c>
      <c r="D7" s="59" t="s">
        <v>216</v>
      </c>
      <c r="E7" s="59"/>
      <c r="F7" s="59"/>
      <c r="G7" s="59" t="s">
        <v>217</v>
      </c>
    </row>
    <row r="8" spans="1:7" ht="36.15" customHeight="1">
      <c r="B8" s="59"/>
      <c r="C8" s="59"/>
      <c r="D8" s="46" t="s">
        <v>218</v>
      </c>
      <c r="E8" s="46" t="s">
        <v>219</v>
      </c>
      <c r="F8" s="46" t="s">
        <v>220</v>
      </c>
      <c r="G8" s="59"/>
    </row>
    <row r="9" spans="1:7" ht="25.9" customHeight="1">
      <c r="B9" s="17">
        <v>47</v>
      </c>
      <c r="C9" s="17"/>
      <c r="D9" s="17">
        <v>16</v>
      </c>
      <c r="E9" s="17"/>
      <c r="F9" s="17">
        <v>16</v>
      </c>
      <c r="G9" s="17">
        <v>31</v>
      </c>
    </row>
  </sheetData>
  <mergeCells count="6">
    <mergeCell ref="B2:G4"/>
    <mergeCell ref="B6:G6"/>
    <mergeCell ref="D7:F7"/>
    <mergeCell ref="B7:B8"/>
    <mergeCell ref="C7:C8"/>
    <mergeCell ref="G7:G8"/>
  </mergeCells>
  <phoneticPr fontId="34" type="noConversion"/>
  <printOptions horizontalCentered="1"/>
  <pageMargins left="7.7777777777777807E-2" right="7.7777777777777807E-2" top="0.391666666666667" bottom="7.7777777777777807E-2" header="0" footer="0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4"/>
  <sheetViews>
    <sheetView workbookViewId="0">
      <selection activeCell="B25" sqref="B25:M25"/>
    </sheetView>
  </sheetViews>
  <sheetFormatPr defaultColWidth="9" defaultRowHeight="14.55"/>
  <cols>
    <col min="1" max="1" width="0.44140625" customWidth="1"/>
    <col min="2" max="2" width="11.5546875" customWidth="1"/>
    <col min="3" max="3" width="36.44140625" customWidth="1"/>
    <col min="4" max="4" width="15.33203125" customWidth="1"/>
    <col min="5" max="5" width="14.77734375" customWidth="1"/>
    <col min="6" max="6" width="15.33203125" customWidth="1"/>
  </cols>
  <sheetData>
    <row r="1" spans="1:7" ht="16.350000000000001" customHeight="1">
      <c r="A1" s="5"/>
      <c r="B1" s="43" t="s">
        <v>221</v>
      </c>
      <c r="C1" s="42"/>
      <c r="D1" s="42"/>
      <c r="E1" s="42"/>
      <c r="F1" s="42"/>
    </row>
    <row r="2" spans="1:7" ht="25" customHeight="1">
      <c r="B2" s="65" t="s">
        <v>222</v>
      </c>
      <c r="C2" s="65"/>
      <c r="D2" s="65"/>
      <c r="E2" s="65"/>
      <c r="F2" s="65"/>
    </row>
    <row r="3" spans="1:7" ht="26.8" customHeight="1">
      <c r="B3" s="65"/>
      <c r="C3" s="65"/>
      <c r="D3" s="65"/>
      <c r="E3" s="65"/>
      <c r="F3" s="65"/>
    </row>
    <row r="4" spans="1:7" ht="16.350000000000001" customHeight="1">
      <c r="B4" s="42"/>
      <c r="C4" s="42"/>
      <c r="D4" s="42"/>
      <c r="E4" s="42"/>
      <c r="F4" s="42"/>
    </row>
    <row r="5" spans="1:7" ht="21.5" customHeight="1">
      <c r="B5" s="42"/>
      <c r="C5" s="42"/>
      <c r="D5" s="42"/>
      <c r="E5" s="42"/>
      <c r="F5" s="23" t="s">
        <v>7</v>
      </c>
    </row>
    <row r="6" spans="1:7" ht="33.6" customHeight="1">
      <c r="B6" s="63" t="s">
        <v>43</v>
      </c>
      <c r="C6" s="63" t="s">
        <v>44</v>
      </c>
      <c r="D6" s="63" t="s">
        <v>223</v>
      </c>
      <c r="E6" s="63"/>
      <c r="F6" s="63"/>
    </row>
    <row r="7" spans="1:7" ht="31.05" customHeight="1">
      <c r="B7" s="63"/>
      <c r="C7" s="63"/>
      <c r="D7" s="44" t="s">
        <v>45</v>
      </c>
      <c r="E7" s="44" t="s">
        <v>46</v>
      </c>
      <c r="F7" s="44" t="s">
        <v>47</v>
      </c>
    </row>
    <row r="8" spans="1:7" ht="20.75" customHeight="1">
      <c r="B8" s="64" t="s">
        <v>12</v>
      </c>
      <c r="C8" s="64"/>
      <c r="D8" s="21"/>
      <c r="E8" s="21"/>
      <c r="F8" s="21"/>
    </row>
    <row r="9" spans="1:7" ht="16.350000000000001" customHeight="1">
      <c r="B9" s="14"/>
      <c r="C9" s="45"/>
      <c r="D9" s="22"/>
      <c r="E9" s="22"/>
      <c r="F9" s="22"/>
    </row>
    <row r="10" spans="1:7" ht="16.350000000000001" customHeight="1">
      <c r="B10" s="18"/>
      <c r="C10" s="13"/>
      <c r="D10" s="22"/>
      <c r="E10" s="22"/>
      <c r="F10" s="22"/>
    </row>
    <row r="11" spans="1:7" ht="16.350000000000001" customHeight="1">
      <c r="B11" s="18"/>
      <c r="C11" s="13"/>
      <c r="D11" s="22"/>
      <c r="E11" s="22"/>
      <c r="F11" s="22"/>
    </row>
    <row r="12" spans="1:7" ht="16.350000000000001" customHeight="1">
      <c r="B12" s="18"/>
      <c r="C12" s="13"/>
      <c r="D12" s="22"/>
      <c r="E12" s="22"/>
      <c r="F12" s="22"/>
    </row>
    <row r="13" spans="1:7" ht="16.350000000000001" customHeight="1">
      <c r="B13" s="18"/>
      <c r="C13" s="13"/>
      <c r="D13" s="22"/>
      <c r="E13" s="22"/>
      <c r="F13" s="22"/>
    </row>
    <row r="14" spans="1:7">
      <c r="B14" s="66" t="s">
        <v>224</v>
      </c>
      <c r="C14" s="66"/>
      <c r="D14" s="66"/>
      <c r="E14" s="66"/>
      <c r="F14" s="66"/>
      <c r="G14" s="66"/>
    </row>
  </sheetData>
  <mergeCells count="6">
    <mergeCell ref="B2:F3"/>
    <mergeCell ref="D6:F6"/>
    <mergeCell ref="B8:C8"/>
    <mergeCell ref="B14:G14"/>
    <mergeCell ref="B6:B7"/>
    <mergeCell ref="C6:C7"/>
  </mergeCells>
  <phoneticPr fontId="34" type="noConversion"/>
  <printOptions horizontalCentered="1"/>
  <pageMargins left="7.7777777777777807E-2" right="7.7777777777777807E-2" top="0.391666666666667" bottom="7.7777777777777807E-2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9"/>
  <sheetViews>
    <sheetView workbookViewId="0">
      <selection activeCell="B25" sqref="B25:M25"/>
    </sheetView>
  </sheetViews>
  <sheetFormatPr defaultColWidth="9" defaultRowHeight="14.55"/>
  <cols>
    <col min="1" max="1" width="0.77734375" customWidth="1"/>
    <col min="2" max="2" width="0.109375" customWidth="1"/>
    <col min="3" max="3" width="26" customWidth="1"/>
    <col min="4" max="4" width="16.77734375" customWidth="1"/>
    <col min="5" max="5" width="26.5546875" customWidth="1"/>
    <col min="6" max="6" width="17.33203125" customWidth="1"/>
    <col min="7" max="8" width="9.77734375" customWidth="1"/>
  </cols>
  <sheetData>
    <row r="1" spans="1:6" ht="16.350000000000001" customHeight="1">
      <c r="A1" s="5"/>
      <c r="C1" s="6" t="s">
        <v>225</v>
      </c>
    </row>
    <row r="2" spans="1:6" ht="16.350000000000001" customHeight="1">
      <c r="C2" s="57" t="s">
        <v>226</v>
      </c>
      <c r="D2" s="57"/>
      <c r="E2" s="57"/>
      <c r="F2" s="57"/>
    </row>
    <row r="3" spans="1:6" ht="16.350000000000001" customHeight="1">
      <c r="C3" s="57"/>
      <c r="D3" s="57"/>
      <c r="E3" s="57"/>
      <c r="F3" s="57"/>
    </row>
    <row r="4" spans="1:6" ht="16.350000000000001" customHeight="1"/>
    <row r="5" spans="1:6" ht="23.3" customHeight="1">
      <c r="F5" s="38" t="s">
        <v>7</v>
      </c>
    </row>
    <row r="6" spans="1:6" ht="34.5" customHeight="1">
      <c r="C6" s="67" t="s">
        <v>8</v>
      </c>
      <c r="D6" s="67"/>
      <c r="E6" s="67" t="s">
        <v>9</v>
      </c>
      <c r="F6" s="67"/>
    </row>
    <row r="7" spans="1:6" ht="32.85" customHeight="1">
      <c r="C7" s="39" t="s">
        <v>10</v>
      </c>
      <c r="D7" s="39" t="s">
        <v>11</v>
      </c>
      <c r="E7" s="39" t="s">
        <v>10</v>
      </c>
      <c r="F7" s="39" t="s">
        <v>11</v>
      </c>
    </row>
    <row r="8" spans="1:6" ht="25" customHeight="1">
      <c r="C8" s="40" t="s">
        <v>12</v>
      </c>
      <c r="D8" s="41">
        <v>2352.35</v>
      </c>
      <c r="E8" s="40" t="s">
        <v>12</v>
      </c>
      <c r="F8" s="41">
        <f>SUM(F9:F19)</f>
        <v>2352.35</v>
      </c>
    </row>
    <row r="9" spans="1:6" ht="20.75" customHeight="1">
      <c r="B9" s="42" t="s">
        <v>227</v>
      </c>
      <c r="C9" s="27" t="s">
        <v>18</v>
      </c>
      <c r="D9" s="41">
        <v>2352.35</v>
      </c>
      <c r="E9" s="27" t="s">
        <v>19</v>
      </c>
      <c r="F9" s="41">
        <v>756.73</v>
      </c>
    </row>
    <row r="10" spans="1:6" ht="20.75" customHeight="1">
      <c r="B10" s="42" t="s">
        <v>228</v>
      </c>
      <c r="C10" s="27" t="s">
        <v>20</v>
      </c>
      <c r="D10" s="41"/>
      <c r="E10" s="27" t="s">
        <v>21</v>
      </c>
      <c r="F10" s="41">
        <v>5</v>
      </c>
    </row>
    <row r="11" spans="1:6" ht="20.75" customHeight="1">
      <c r="B11" s="42"/>
      <c r="C11" s="27" t="s">
        <v>22</v>
      </c>
      <c r="D11" s="41"/>
      <c r="E11" s="27" t="s">
        <v>23</v>
      </c>
      <c r="F11" s="41">
        <v>56.7</v>
      </c>
    </row>
    <row r="12" spans="1:6" ht="20.75" customHeight="1">
      <c r="B12" s="42"/>
      <c r="C12" s="27" t="s">
        <v>229</v>
      </c>
      <c r="D12" s="41"/>
      <c r="E12" s="27" t="s">
        <v>24</v>
      </c>
      <c r="F12" s="41">
        <v>500.12</v>
      </c>
    </row>
    <row r="13" spans="1:6" ht="20.75" customHeight="1">
      <c r="B13" s="42"/>
      <c r="C13" s="27" t="s">
        <v>230</v>
      </c>
      <c r="D13" s="41"/>
      <c r="E13" s="27" t="s">
        <v>25</v>
      </c>
      <c r="F13" s="41">
        <v>94.17</v>
      </c>
    </row>
    <row r="14" spans="1:6" ht="20.75" customHeight="1">
      <c r="B14" s="42"/>
      <c r="C14" s="27" t="s">
        <v>231</v>
      </c>
      <c r="D14" s="41"/>
      <c r="E14" s="27" t="s">
        <v>26</v>
      </c>
      <c r="F14" s="41">
        <v>112.06</v>
      </c>
    </row>
    <row r="15" spans="1:6" ht="20.75" customHeight="1">
      <c r="B15" s="42"/>
      <c r="C15" s="27" t="s">
        <v>232</v>
      </c>
      <c r="D15" s="41"/>
      <c r="E15" s="27" t="s">
        <v>27</v>
      </c>
      <c r="F15" s="41">
        <v>688.55</v>
      </c>
    </row>
    <row r="16" spans="1:6" ht="20.75" customHeight="1">
      <c r="B16" s="42"/>
      <c r="C16" s="27" t="s">
        <v>233</v>
      </c>
      <c r="D16" s="41"/>
      <c r="E16" s="27" t="s">
        <v>28</v>
      </c>
      <c r="F16" s="41">
        <v>12.2</v>
      </c>
    </row>
    <row r="17" spans="2:6" ht="20.75" customHeight="1">
      <c r="B17" s="42"/>
      <c r="C17" s="27" t="s">
        <v>234</v>
      </c>
      <c r="D17" s="41"/>
      <c r="E17" s="27" t="s">
        <v>29</v>
      </c>
      <c r="F17" s="41">
        <v>93.42</v>
      </c>
    </row>
    <row r="18" spans="2:6" ht="20.75" customHeight="1">
      <c r="B18" s="42"/>
      <c r="C18" s="27"/>
      <c r="D18" s="41"/>
      <c r="E18" s="27" t="s">
        <v>30</v>
      </c>
      <c r="F18" s="41">
        <v>9.8000000000000007</v>
      </c>
    </row>
    <row r="19" spans="2:6" ht="20.75" customHeight="1">
      <c r="B19" s="42"/>
      <c r="C19" s="27"/>
      <c r="D19" s="41"/>
      <c r="E19" s="27" t="s">
        <v>31</v>
      </c>
      <c r="F19" s="41">
        <v>23.6</v>
      </c>
    </row>
  </sheetData>
  <mergeCells count="3">
    <mergeCell ref="C6:D6"/>
    <mergeCell ref="E6:F6"/>
    <mergeCell ref="C2:F3"/>
  </mergeCells>
  <phoneticPr fontId="34" type="noConversion"/>
  <printOptions horizontalCentered="1"/>
  <pageMargins left="7.7777777777777807E-2" right="7.7777777777777807E-2" top="0.391666666666667" bottom="7.7777777777777807E-2" header="0" footer="0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65"/>
  <sheetViews>
    <sheetView workbookViewId="0">
      <selection activeCell="B25" sqref="B25:M25"/>
    </sheetView>
  </sheetViews>
  <sheetFormatPr defaultColWidth="9" defaultRowHeight="14.55"/>
  <cols>
    <col min="1" max="1" width="0.44140625" customWidth="1"/>
    <col min="2" max="2" width="10" customWidth="1"/>
    <col min="3" max="3" width="30" customWidth="1"/>
    <col min="4" max="4" width="11.5546875" customWidth="1"/>
    <col min="5" max="5" width="9.77734375" customWidth="1"/>
    <col min="6" max="6" width="10.5546875" customWidth="1"/>
    <col min="7" max="7" width="11.109375" customWidth="1"/>
    <col min="8" max="8" width="10.5546875" customWidth="1"/>
    <col min="9" max="9" width="10.88671875" customWidth="1"/>
    <col min="10" max="10" width="10.6640625" customWidth="1"/>
    <col min="11" max="11" width="10.44140625" customWidth="1"/>
    <col min="12" max="12" width="11.44140625" customWidth="1"/>
    <col min="13" max="13" width="11.5546875" customWidth="1"/>
  </cols>
  <sheetData>
    <row r="1" spans="1:13" ht="16.350000000000001" customHeight="1">
      <c r="A1" s="5"/>
      <c r="B1" s="6" t="s">
        <v>235</v>
      </c>
    </row>
    <row r="2" spans="1:13" ht="16.350000000000001" customHeight="1">
      <c r="B2" s="57" t="s">
        <v>236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3" ht="16.350000000000001" customHeight="1"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13" ht="16.350000000000001" customHeight="1"/>
    <row r="5" spans="1:13" ht="22.4" customHeight="1">
      <c r="M5" s="23" t="s">
        <v>7</v>
      </c>
    </row>
    <row r="6" spans="1:13" ht="36.15" customHeight="1">
      <c r="B6" s="68" t="s">
        <v>237</v>
      </c>
      <c r="C6" s="68"/>
      <c r="D6" s="68" t="s">
        <v>45</v>
      </c>
      <c r="E6" s="70" t="s">
        <v>238</v>
      </c>
      <c r="F6" s="70" t="s">
        <v>239</v>
      </c>
      <c r="G6" s="70" t="s">
        <v>240</v>
      </c>
      <c r="H6" s="70" t="s">
        <v>241</v>
      </c>
      <c r="I6" s="70" t="s">
        <v>242</v>
      </c>
      <c r="J6" s="70" t="s">
        <v>243</v>
      </c>
      <c r="K6" s="70" t="s">
        <v>244</v>
      </c>
      <c r="L6" s="70" t="s">
        <v>245</v>
      </c>
      <c r="M6" s="70" t="s">
        <v>246</v>
      </c>
    </row>
    <row r="7" spans="1:13" ht="30.1" customHeight="1">
      <c r="B7" s="31" t="s">
        <v>154</v>
      </c>
      <c r="C7" s="31" t="s">
        <v>44</v>
      </c>
      <c r="D7" s="68"/>
      <c r="E7" s="70"/>
      <c r="F7" s="70"/>
      <c r="G7" s="70"/>
      <c r="H7" s="70"/>
      <c r="I7" s="70"/>
      <c r="J7" s="70"/>
      <c r="K7" s="70"/>
      <c r="L7" s="70"/>
      <c r="M7" s="70"/>
    </row>
    <row r="8" spans="1:13" ht="20.75" customHeight="1">
      <c r="B8" s="69" t="s">
        <v>12</v>
      </c>
      <c r="C8" s="69"/>
      <c r="D8" s="32">
        <f>SUM(D9,D17,D20,D24,D38,D43,D48,D54,D57,D60,D63)</f>
        <v>2352.35</v>
      </c>
      <c r="E8" s="32">
        <f>SUM(E9,E17,E20,E24,E38,E43,E48,E54,E57,E60,E63)</f>
        <v>2352.35</v>
      </c>
      <c r="F8" s="32"/>
      <c r="G8" s="32"/>
      <c r="H8" s="32"/>
      <c r="I8" s="32"/>
      <c r="J8" s="32"/>
      <c r="K8" s="32"/>
      <c r="L8" s="32"/>
      <c r="M8" s="32"/>
    </row>
    <row r="9" spans="1:13" ht="20.75" customHeight="1">
      <c r="B9" s="33" t="s">
        <v>48</v>
      </c>
      <c r="C9" s="34" t="s">
        <v>19</v>
      </c>
      <c r="D9" s="35">
        <f t="shared" ref="D9:D16" si="0">E9</f>
        <v>756.73</v>
      </c>
      <c r="E9" s="35">
        <f>SUM(E10,E12,E15)</f>
        <v>756.73</v>
      </c>
      <c r="F9" s="35"/>
      <c r="G9" s="35"/>
      <c r="H9" s="35"/>
      <c r="I9" s="35"/>
      <c r="J9" s="35"/>
      <c r="K9" s="35"/>
      <c r="L9" s="35"/>
      <c r="M9" s="35"/>
    </row>
    <row r="10" spans="1:13" ht="18.149999999999999" customHeight="1">
      <c r="B10" s="36" t="s">
        <v>247</v>
      </c>
      <c r="C10" s="37" t="s">
        <v>248</v>
      </c>
      <c r="D10" s="35">
        <f t="shared" si="0"/>
        <v>9.1199999999999992</v>
      </c>
      <c r="E10" s="35">
        <v>9.1199999999999992</v>
      </c>
      <c r="F10" s="35"/>
      <c r="G10" s="35"/>
      <c r="H10" s="35"/>
      <c r="I10" s="35"/>
      <c r="J10" s="35"/>
      <c r="K10" s="35"/>
      <c r="L10" s="35"/>
      <c r="M10" s="35"/>
    </row>
    <row r="11" spans="1:13" ht="19.850000000000001" customHeight="1">
      <c r="B11" s="36" t="s">
        <v>249</v>
      </c>
      <c r="C11" s="37" t="s">
        <v>250</v>
      </c>
      <c r="D11" s="35">
        <f t="shared" si="0"/>
        <v>9.1199999999999992</v>
      </c>
      <c r="E11" s="35">
        <v>9.1199999999999992</v>
      </c>
      <c r="F11" s="35"/>
      <c r="G11" s="35"/>
      <c r="H11" s="35"/>
      <c r="I11" s="35"/>
      <c r="J11" s="35"/>
      <c r="K11" s="35"/>
      <c r="L11" s="35"/>
      <c r="M11" s="35"/>
    </row>
    <row r="12" spans="1:13" ht="18.149999999999999" customHeight="1">
      <c r="B12" s="36" t="s">
        <v>251</v>
      </c>
      <c r="C12" s="37" t="s">
        <v>252</v>
      </c>
      <c r="D12" s="35">
        <f t="shared" si="0"/>
        <v>737.61</v>
      </c>
      <c r="E12" s="35">
        <v>737.61</v>
      </c>
      <c r="F12" s="35"/>
      <c r="G12" s="35"/>
      <c r="H12" s="35"/>
      <c r="I12" s="35"/>
      <c r="J12" s="35"/>
      <c r="K12" s="35"/>
      <c r="L12" s="35"/>
      <c r="M12" s="35"/>
    </row>
    <row r="13" spans="1:13" ht="19.850000000000001" customHeight="1">
      <c r="B13" s="36" t="s">
        <v>253</v>
      </c>
      <c r="C13" s="37" t="s">
        <v>254</v>
      </c>
      <c r="D13" s="35">
        <f t="shared" si="0"/>
        <v>655.61</v>
      </c>
      <c r="E13" s="35">
        <v>655.61</v>
      </c>
      <c r="F13" s="35"/>
      <c r="G13" s="35"/>
      <c r="H13" s="35"/>
      <c r="I13" s="35"/>
      <c r="J13" s="35"/>
      <c r="K13" s="35"/>
      <c r="L13" s="35"/>
      <c r="M13" s="35"/>
    </row>
    <row r="14" spans="1:13" ht="19.850000000000001" customHeight="1">
      <c r="B14" s="36" t="s">
        <v>255</v>
      </c>
      <c r="C14" s="37" t="s">
        <v>256</v>
      </c>
      <c r="D14" s="35">
        <f t="shared" si="0"/>
        <v>82</v>
      </c>
      <c r="E14" s="35">
        <v>82</v>
      </c>
      <c r="F14" s="35"/>
      <c r="G14" s="35"/>
      <c r="H14" s="35"/>
      <c r="I14" s="35"/>
      <c r="J14" s="35"/>
      <c r="K14" s="35"/>
      <c r="L14" s="35"/>
      <c r="M14" s="35"/>
    </row>
    <row r="15" spans="1:13" ht="18.149999999999999" customHeight="1">
      <c r="B15" s="36" t="s">
        <v>257</v>
      </c>
      <c r="C15" s="37" t="s">
        <v>258</v>
      </c>
      <c r="D15" s="35">
        <f t="shared" si="0"/>
        <v>10</v>
      </c>
      <c r="E15" s="35">
        <v>10</v>
      </c>
      <c r="F15" s="35"/>
      <c r="G15" s="35"/>
      <c r="H15" s="35"/>
      <c r="I15" s="35"/>
      <c r="J15" s="35"/>
      <c r="K15" s="35"/>
      <c r="L15" s="35"/>
      <c r="M15" s="35"/>
    </row>
    <row r="16" spans="1:13" ht="19.850000000000001" customHeight="1">
      <c r="B16" s="36" t="s">
        <v>259</v>
      </c>
      <c r="C16" s="37" t="s">
        <v>260</v>
      </c>
      <c r="D16" s="35">
        <f t="shared" si="0"/>
        <v>10</v>
      </c>
      <c r="E16" s="35">
        <v>10</v>
      </c>
      <c r="F16" s="35"/>
      <c r="G16" s="35"/>
      <c r="H16" s="35"/>
      <c r="I16" s="35"/>
      <c r="J16" s="35"/>
      <c r="K16" s="35"/>
      <c r="L16" s="35"/>
      <c r="M16" s="35"/>
    </row>
    <row r="17" spans="2:13" ht="20.75" customHeight="1">
      <c r="B17" s="33" t="s">
        <v>63</v>
      </c>
      <c r="C17" s="34" t="s">
        <v>21</v>
      </c>
      <c r="D17" s="35">
        <f t="shared" ref="D17:D39" si="1">E17</f>
        <v>5</v>
      </c>
      <c r="E17" s="35">
        <v>5</v>
      </c>
      <c r="F17" s="35"/>
      <c r="G17" s="35"/>
      <c r="H17" s="35"/>
      <c r="I17" s="35"/>
      <c r="J17" s="35"/>
      <c r="K17" s="35"/>
      <c r="L17" s="35"/>
      <c r="M17" s="35"/>
    </row>
    <row r="18" spans="2:13" ht="18.149999999999999" customHeight="1">
      <c r="B18" s="36" t="s">
        <v>261</v>
      </c>
      <c r="C18" s="37" t="s">
        <v>262</v>
      </c>
      <c r="D18" s="35">
        <f t="shared" si="1"/>
        <v>5</v>
      </c>
      <c r="E18" s="35">
        <v>5</v>
      </c>
      <c r="F18" s="35"/>
      <c r="G18" s="35"/>
      <c r="H18" s="35"/>
      <c r="I18" s="35"/>
      <c r="J18" s="35"/>
      <c r="K18" s="35"/>
      <c r="L18" s="35"/>
      <c r="M18" s="35"/>
    </row>
    <row r="19" spans="2:13" ht="19.850000000000001" customHeight="1">
      <c r="B19" s="36" t="s">
        <v>263</v>
      </c>
      <c r="C19" s="37" t="s">
        <v>264</v>
      </c>
      <c r="D19" s="35">
        <f t="shared" si="1"/>
        <v>5</v>
      </c>
      <c r="E19" s="35">
        <v>5</v>
      </c>
      <c r="F19" s="35"/>
      <c r="G19" s="35"/>
      <c r="H19" s="35"/>
      <c r="I19" s="35"/>
      <c r="J19" s="35"/>
      <c r="K19" s="35"/>
      <c r="L19" s="35"/>
      <c r="M19" s="35"/>
    </row>
    <row r="20" spans="2:13" ht="20.75" customHeight="1">
      <c r="B20" s="33" t="s">
        <v>68</v>
      </c>
      <c r="C20" s="34" t="s">
        <v>23</v>
      </c>
      <c r="D20" s="35">
        <f t="shared" si="1"/>
        <v>56.7</v>
      </c>
      <c r="E20" s="35">
        <v>56.7</v>
      </c>
      <c r="F20" s="35"/>
      <c r="G20" s="35"/>
      <c r="H20" s="35"/>
      <c r="I20" s="35"/>
      <c r="J20" s="35"/>
      <c r="K20" s="35"/>
      <c r="L20" s="35"/>
      <c r="M20" s="35"/>
    </row>
    <row r="21" spans="2:13" ht="18.149999999999999" customHeight="1">
      <c r="B21" s="36" t="s">
        <v>265</v>
      </c>
      <c r="C21" s="37" t="s">
        <v>266</v>
      </c>
      <c r="D21" s="35">
        <f t="shared" si="1"/>
        <v>56.7</v>
      </c>
      <c r="E21" s="35">
        <v>56.7</v>
      </c>
      <c r="F21" s="35"/>
      <c r="G21" s="35"/>
      <c r="H21" s="35"/>
      <c r="I21" s="35"/>
      <c r="J21" s="35"/>
      <c r="K21" s="35"/>
      <c r="L21" s="35"/>
      <c r="M21" s="35"/>
    </row>
    <row r="22" spans="2:13" ht="19.850000000000001" customHeight="1">
      <c r="B22" s="36" t="s">
        <v>267</v>
      </c>
      <c r="C22" s="37" t="s">
        <v>268</v>
      </c>
      <c r="D22" s="35">
        <f t="shared" si="1"/>
        <v>49.7</v>
      </c>
      <c r="E22" s="35">
        <v>49.7</v>
      </c>
      <c r="F22" s="35"/>
      <c r="G22" s="35"/>
      <c r="H22" s="35"/>
      <c r="I22" s="35"/>
      <c r="J22" s="35"/>
      <c r="K22" s="35"/>
      <c r="L22" s="35"/>
      <c r="M22" s="35"/>
    </row>
    <row r="23" spans="2:13" ht="19.850000000000001" customHeight="1">
      <c r="B23" s="36" t="s">
        <v>269</v>
      </c>
      <c r="C23" s="37" t="s">
        <v>270</v>
      </c>
      <c r="D23" s="35">
        <f t="shared" si="1"/>
        <v>7</v>
      </c>
      <c r="E23" s="35">
        <v>7</v>
      </c>
      <c r="F23" s="35"/>
      <c r="G23" s="35"/>
      <c r="H23" s="35"/>
      <c r="I23" s="35"/>
      <c r="J23" s="35"/>
      <c r="K23" s="35"/>
      <c r="L23" s="35"/>
      <c r="M23" s="35"/>
    </row>
    <row r="24" spans="2:13" ht="20.75" customHeight="1">
      <c r="B24" s="33" t="s">
        <v>75</v>
      </c>
      <c r="C24" s="34" t="s">
        <v>24</v>
      </c>
      <c r="D24" s="35">
        <f t="shared" si="1"/>
        <v>500.12</v>
      </c>
      <c r="E24" s="35">
        <v>500.12</v>
      </c>
      <c r="F24" s="35"/>
      <c r="G24" s="35"/>
      <c r="H24" s="35"/>
      <c r="I24" s="35"/>
      <c r="J24" s="35"/>
      <c r="K24" s="35"/>
      <c r="L24" s="35"/>
      <c r="M24" s="35"/>
    </row>
    <row r="25" spans="2:13" ht="18.149999999999999" customHeight="1">
      <c r="B25" s="36" t="s">
        <v>271</v>
      </c>
      <c r="C25" s="37" t="s">
        <v>272</v>
      </c>
      <c r="D25" s="35">
        <f t="shared" si="1"/>
        <v>80.760000000000005</v>
      </c>
      <c r="E25" s="35">
        <v>80.760000000000005</v>
      </c>
      <c r="F25" s="35"/>
      <c r="G25" s="35"/>
      <c r="H25" s="35"/>
      <c r="I25" s="35"/>
      <c r="J25" s="35"/>
      <c r="K25" s="35"/>
      <c r="L25" s="35"/>
      <c r="M25" s="35"/>
    </row>
    <row r="26" spans="2:13" ht="19.850000000000001" customHeight="1">
      <c r="B26" s="36" t="s">
        <v>273</v>
      </c>
      <c r="C26" s="37" t="s">
        <v>274</v>
      </c>
      <c r="D26" s="35">
        <f t="shared" si="1"/>
        <v>80.760000000000005</v>
      </c>
      <c r="E26" s="35">
        <v>80.760000000000005</v>
      </c>
      <c r="F26" s="35"/>
      <c r="G26" s="35"/>
      <c r="H26" s="35"/>
      <c r="I26" s="35"/>
      <c r="J26" s="35"/>
      <c r="K26" s="35"/>
      <c r="L26" s="35"/>
      <c r="M26" s="35"/>
    </row>
    <row r="27" spans="2:13" ht="18.149999999999999" customHeight="1">
      <c r="B27" s="36" t="s">
        <v>275</v>
      </c>
      <c r="C27" s="37" t="s">
        <v>276</v>
      </c>
      <c r="D27" s="35">
        <f t="shared" si="1"/>
        <v>122.07</v>
      </c>
      <c r="E27" s="35">
        <v>122.07</v>
      </c>
      <c r="F27" s="35"/>
      <c r="G27" s="35"/>
      <c r="H27" s="35"/>
      <c r="I27" s="35"/>
      <c r="J27" s="35"/>
      <c r="K27" s="35"/>
      <c r="L27" s="35"/>
      <c r="M27" s="35"/>
    </row>
    <row r="28" spans="2:13" ht="19.850000000000001" customHeight="1">
      <c r="B28" s="36" t="s">
        <v>277</v>
      </c>
      <c r="C28" s="37" t="s">
        <v>278</v>
      </c>
      <c r="D28" s="35">
        <f t="shared" si="1"/>
        <v>122.07</v>
      </c>
      <c r="E28" s="35">
        <v>122.07</v>
      </c>
      <c r="F28" s="35"/>
      <c r="G28" s="35"/>
      <c r="H28" s="35"/>
      <c r="I28" s="35"/>
      <c r="J28" s="35"/>
      <c r="K28" s="35"/>
      <c r="L28" s="35"/>
      <c r="M28" s="35"/>
    </row>
    <row r="29" spans="2:13" ht="18.149999999999999" customHeight="1">
      <c r="B29" s="36" t="s">
        <v>279</v>
      </c>
      <c r="C29" s="37" t="s">
        <v>280</v>
      </c>
      <c r="D29" s="35">
        <f t="shared" si="1"/>
        <v>260.02999999999997</v>
      </c>
      <c r="E29" s="35">
        <v>260.02999999999997</v>
      </c>
      <c r="F29" s="35"/>
      <c r="G29" s="35"/>
      <c r="H29" s="35"/>
      <c r="I29" s="35"/>
      <c r="J29" s="35"/>
      <c r="K29" s="35"/>
      <c r="L29" s="35"/>
      <c r="M29" s="35"/>
    </row>
    <row r="30" spans="2:13" ht="19.850000000000001" customHeight="1">
      <c r="B30" s="36" t="s">
        <v>281</v>
      </c>
      <c r="C30" s="37" t="s">
        <v>282</v>
      </c>
      <c r="D30" s="35">
        <f t="shared" si="1"/>
        <v>0.1</v>
      </c>
      <c r="E30" s="35">
        <v>0.1</v>
      </c>
      <c r="F30" s="35"/>
      <c r="G30" s="35"/>
      <c r="H30" s="35"/>
      <c r="I30" s="35"/>
      <c r="J30" s="35"/>
      <c r="K30" s="35"/>
      <c r="L30" s="35"/>
      <c r="M30" s="35"/>
    </row>
    <row r="31" spans="2:13" ht="19.850000000000001" customHeight="1">
      <c r="B31" s="36" t="s">
        <v>283</v>
      </c>
      <c r="C31" s="37" t="s">
        <v>284</v>
      </c>
      <c r="D31" s="35">
        <f t="shared" si="1"/>
        <v>115.33</v>
      </c>
      <c r="E31" s="35">
        <v>115.33</v>
      </c>
      <c r="F31" s="35"/>
      <c r="G31" s="35"/>
      <c r="H31" s="35"/>
      <c r="I31" s="35"/>
      <c r="J31" s="35"/>
      <c r="K31" s="35"/>
      <c r="L31" s="35"/>
      <c r="M31" s="35"/>
    </row>
    <row r="32" spans="2:13" ht="19.850000000000001" customHeight="1">
      <c r="B32" s="36" t="s">
        <v>285</v>
      </c>
      <c r="C32" s="37" t="s">
        <v>286</v>
      </c>
      <c r="D32" s="35">
        <f t="shared" si="1"/>
        <v>57.67</v>
      </c>
      <c r="E32" s="35">
        <v>57.67</v>
      </c>
      <c r="F32" s="35"/>
      <c r="G32" s="35"/>
      <c r="H32" s="35"/>
      <c r="I32" s="35"/>
      <c r="J32" s="35"/>
      <c r="K32" s="35"/>
      <c r="L32" s="35"/>
      <c r="M32" s="35"/>
    </row>
    <row r="33" spans="2:13" ht="19.850000000000001" customHeight="1">
      <c r="B33" s="36" t="s">
        <v>287</v>
      </c>
      <c r="C33" s="37" t="s">
        <v>288</v>
      </c>
      <c r="D33" s="35">
        <f t="shared" si="1"/>
        <v>86.94</v>
      </c>
      <c r="E33" s="35">
        <v>86.94</v>
      </c>
      <c r="F33" s="35"/>
      <c r="G33" s="35"/>
      <c r="H33" s="35"/>
      <c r="I33" s="35"/>
      <c r="J33" s="35"/>
      <c r="K33" s="35"/>
      <c r="L33" s="35"/>
      <c r="M33" s="35"/>
    </row>
    <row r="34" spans="2:13" ht="18.149999999999999" customHeight="1">
      <c r="B34" s="36" t="s">
        <v>289</v>
      </c>
      <c r="C34" s="37" t="s">
        <v>290</v>
      </c>
      <c r="D34" s="35">
        <f t="shared" si="1"/>
        <v>5</v>
      </c>
      <c r="E34" s="35">
        <v>5</v>
      </c>
      <c r="F34" s="35"/>
      <c r="G34" s="35"/>
      <c r="H34" s="35"/>
      <c r="I34" s="35"/>
      <c r="J34" s="35"/>
      <c r="K34" s="35"/>
      <c r="L34" s="35"/>
      <c r="M34" s="35"/>
    </row>
    <row r="35" spans="2:13" ht="19.850000000000001" customHeight="1">
      <c r="B35" s="36" t="s">
        <v>291</v>
      </c>
      <c r="C35" s="37" t="s">
        <v>292</v>
      </c>
      <c r="D35" s="35">
        <f t="shared" si="1"/>
        <v>5</v>
      </c>
      <c r="E35" s="35">
        <v>5</v>
      </c>
      <c r="F35" s="35"/>
      <c r="G35" s="35"/>
      <c r="H35" s="35"/>
      <c r="I35" s="35"/>
      <c r="J35" s="35"/>
      <c r="K35" s="35"/>
      <c r="L35" s="35"/>
      <c r="M35" s="35"/>
    </row>
    <row r="36" spans="2:13" ht="18.149999999999999" customHeight="1">
      <c r="B36" s="36" t="s">
        <v>293</v>
      </c>
      <c r="C36" s="37" t="s">
        <v>294</v>
      </c>
      <c r="D36" s="35">
        <f t="shared" si="1"/>
        <v>32.26</v>
      </c>
      <c r="E36" s="35">
        <v>32.26</v>
      </c>
      <c r="F36" s="35"/>
      <c r="G36" s="35"/>
      <c r="H36" s="35"/>
      <c r="I36" s="35"/>
      <c r="J36" s="35"/>
      <c r="K36" s="35"/>
      <c r="L36" s="35"/>
      <c r="M36" s="35"/>
    </row>
    <row r="37" spans="2:13" ht="19.850000000000001" customHeight="1">
      <c r="B37" s="36" t="s">
        <v>295</v>
      </c>
      <c r="C37" s="37" t="s">
        <v>296</v>
      </c>
      <c r="D37" s="35">
        <f t="shared" si="1"/>
        <v>32.26</v>
      </c>
      <c r="E37" s="35">
        <v>32.26</v>
      </c>
      <c r="F37" s="35"/>
      <c r="G37" s="35"/>
      <c r="H37" s="35"/>
      <c r="I37" s="35"/>
      <c r="J37" s="35"/>
      <c r="K37" s="35"/>
      <c r="L37" s="35"/>
      <c r="M37" s="35"/>
    </row>
    <row r="38" spans="2:13" ht="20.75" customHeight="1">
      <c r="B38" s="33" t="s">
        <v>102</v>
      </c>
      <c r="C38" s="34" t="s">
        <v>25</v>
      </c>
      <c r="D38" s="35">
        <f t="shared" si="1"/>
        <v>94.17</v>
      </c>
      <c r="E38" s="35">
        <v>94.17</v>
      </c>
      <c r="F38" s="35"/>
      <c r="G38" s="35"/>
      <c r="H38" s="35"/>
      <c r="I38" s="35"/>
      <c r="J38" s="35"/>
      <c r="K38" s="35"/>
      <c r="L38" s="35"/>
      <c r="M38" s="35"/>
    </row>
    <row r="39" spans="2:13" ht="18.149999999999999" customHeight="1">
      <c r="B39" s="36" t="s">
        <v>297</v>
      </c>
      <c r="C39" s="37" t="s">
        <v>298</v>
      </c>
      <c r="D39" s="35">
        <f t="shared" si="1"/>
        <v>94.17</v>
      </c>
      <c r="E39" s="35">
        <v>94.17</v>
      </c>
      <c r="F39" s="35"/>
      <c r="G39" s="35"/>
      <c r="H39" s="35"/>
      <c r="I39" s="35"/>
      <c r="J39" s="35"/>
      <c r="K39" s="35"/>
      <c r="L39" s="35"/>
      <c r="M39" s="35"/>
    </row>
    <row r="40" spans="2:13" ht="19.850000000000001" customHeight="1">
      <c r="B40" s="36" t="s">
        <v>299</v>
      </c>
      <c r="C40" s="37" t="s">
        <v>300</v>
      </c>
      <c r="D40" s="35">
        <f t="shared" ref="D40:D56" si="2">E40</f>
        <v>37.39</v>
      </c>
      <c r="E40" s="35">
        <v>37.39</v>
      </c>
      <c r="F40" s="35"/>
      <c r="G40" s="35"/>
      <c r="H40" s="35"/>
      <c r="I40" s="35"/>
      <c r="J40" s="35"/>
      <c r="K40" s="35"/>
      <c r="L40" s="35"/>
      <c r="M40" s="35"/>
    </row>
    <row r="41" spans="2:13" ht="19.850000000000001" customHeight="1">
      <c r="B41" s="36" t="s">
        <v>301</v>
      </c>
      <c r="C41" s="37" t="s">
        <v>302</v>
      </c>
      <c r="D41" s="35">
        <f t="shared" si="2"/>
        <v>23.88</v>
      </c>
      <c r="E41" s="35">
        <v>23.88</v>
      </c>
      <c r="F41" s="35"/>
      <c r="G41" s="35"/>
      <c r="H41" s="35"/>
      <c r="I41" s="35"/>
      <c r="J41" s="35"/>
      <c r="K41" s="35"/>
      <c r="L41" s="35"/>
      <c r="M41" s="35"/>
    </row>
    <row r="42" spans="2:13" ht="19.850000000000001" customHeight="1">
      <c r="B42" s="36" t="s">
        <v>303</v>
      </c>
      <c r="C42" s="37" t="s">
        <v>304</v>
      </c>
      <c r="D42" s="35">
        <f t="shared" si="2"/>
        <v>32.89</v>
      </c>
      <c r="E42" s="35">
        <v>32.89</v>
      </c>
      <c r="F42" s="35"/>
      <c r="G42" s="35"/>
      <c r="H42" s="35"/>
      <c r="I42" s="35"/>
      <c r="J42" s="35"/>
      <c r="K42" s="35"/>
      <c r="L42" s="35"/>
      <c r="M42" s="35"/>
    </row>
    <row r="43" spans="2:13" ht="20.75" customHeight="1">
      <c r="B43" s="33" t="s">
        <v>111</v>
      </c>
      <c r="C43" s="34" t="s">
        <v>26</v>
      </c>
      <c r="D43" s="35">
        <f t="shared" si="2"/>
        <v>112.06</v>
      </c>
      <c r="E43" s="35">
        <v>112.06</v>
      </c>
      <c r="F43" s="35"/>
      <c r="G43" s="35"/>
      <c r="H43" s="35"/>
      <c r="I43" s="35"/>
      <c r="J43" s="35"/>
      <c r="K43" s="35"/>
      <c r="L43" s="35"/>
      <c r="M43" s="35"/>
    </row>
    <row r="44" spans="2:13" ht="18.149999999999999" customHeight="1">
      <c r="B44" s="36" t="s">
        <v>305</v>
      </c>
      <c r="C44" s="37" t="s">
        <v>306</v>
      </c>
      <c r="D44" s="35">
        <f t="shared" si="2"/>
        <v>105.66</v>
      </c>
      <c r="E44" s="35">
        <v>105.66</v>
      </c>
      <c r="F44" s="35"/>
      <c r="G44" s="35"/>
      <c r="H44" s="35"/>
      <c r="I44" s="35"/>
      <c r="J44" s="35"/>
      <c r="K44" s="35"/>
      <c r="L44" s="35"/>
      <c r="M44" s="35"/>
    </row>
    <row r="45" spans="2:13" ht="19.850000000000001" customHeight="1">
      <c r="B45" s="36" t="s">
        <v>307</v>
      </c>
      <c r="C45" s="37" t="s">
        <v>308</v>
      </c>
      <c r="D45" s="35">
        <f t="shared" si="2"/>
        <v>105.66</v>
      </c>
      <c r="E45" s="35">
        <v>105.66</v>
      </c>
      <c r="F45" s="35"/>
      <c r="G45" s="35"/>
      <c r="H45" s="35"/>
      <c r="I45" s="35"/>
      <c r="J45" s="35"/>
      <c r="K45" s="35"/>
      <c r="L45" s="35"/>
      <c r="M45" s="35"/>
    </row>
    <row r="46" spans="2:13" ht="18.149999999999999" customHeight="1">
      <c r="B46" s="36" t="s">
        <v>309</v>
      </c>
      <c r="C46" s="37" t="s">
        <v>310</v>
      </c>
      <c r="D46" s="35">
        <f t="shared" si="2"/>
        <v>6.4</v>
      </c>
      <c r="E46" s="35">
        <v>6.4</v>
      </c>
      <c r="F46" s="35"/>
      <c r="G46" s="35"/>
      <c r="H46" s="35"/>
      <c r="I46" s="35"/>
      <c r="J46" s="35"/>
      <c r="K46" s="35"/>
      <c r="L46" s="35"/>
      <c r="M46" s="35"/>
    </row>
    <row r="47" spans="2:13" ht="19.850000000000001" customHeight="1">
      <c r="B47" s="36" t="s">
        <v>311</v>
      </c>
      <c r="C47" s="37" t="s">
        <v>312</v>
      </c>
      <c r="D47" s="35">
        <f t="shared" si="2"/>
        <v>6.4</v>
      </c>
      <c r="E47" s="35">
        <v>6.4</v>
      </c>
      <c r="F47" s="35"/>
      <c r="G47" s="35"/>
      <c r="H47" s="35"/>
      <c r="I47" s="35"/>
      <c r="J47" s="35"/>
      <c r="K47" s="35"/>
      <c r="L47" s="35"/>
      <c r="M47" s="35"/>
    </row>
    <row r="48" spans="2:13" ht="20.75" customHeight="1">
      <c r="B48" s="33" t="s">
        <v>120</v>
      </c>
      <c r="C48" s="34" t="s">
        <v>27</v>
      </c>
      <c r="D48" s="35">
        <f t="shared" si="2"/>
        <v>688.55</v>
      </c>
      <c r="E48" s="35">
        <f>SUM(E49,E52)</f>
        <v>688.55</v>
      </c>
      <c r="F48" s="35"/>
      <c r="G48" s="35"/>
      <c r="H48" s="35"/>
      <c r="I48" s="35"/>
      <c r="J48" s="35"/>
      <c r="K48" s="35"/>
      <c r="L48" s="35"/>
      <c r="M48" s="35"/>
    </row>
    <row r="49" spans="2:13" ht="18.149999999999999" customHeight="1">
      <c r="B49" s="36" t="s">
        <v>313</v>
      </c>
      <c r="C49" s="37" t="s">
        <v>314</v>
      </c>
      <c r="D49" s="35">
        <f t="shared" si="2"/>
        <v>402.45</v>
      </c>
      <c r="E49" s="35">
        <f>E50+E51</f>
        <v>402.45</v>
      </c>
      <c r="F49" s="35"/>
      <c r="G49" s="35"/>
      <c r="H49" s="35"/>
      <c r="I49" s="35"/>
      <c r="J49" s="35"/>
      <c r="K49" s="35"/>
      <c r="L49" s="35"/>
      <c r="M49" s="35"/>
    </row>
    <row r="50" spans="2:13" ht="19.850000000000001" customHeight="1">
      <c r="B50" s="36" t="s">
        <v>315</v>
      </c>
      <c r="C50" s="37" t="s">
        <v>296</v>
      </c>
      <c r="D50" s="35">
        <f t="shared" si="2"/>
        <v>364.5</v>
      </c>
      <c r="E50" s="35">
        <v>364.5</v>
      </c>
      <c r="F50" s="35"/>
      <c r="G50" s="35"/>
      <c r="H50" s="35"/>
      <c r="I50" s="35"/>
      <c r="J50" s="35"/>
      <c r="K50" s="35"/>
      <c r="L50" s="35"/>
      <c r="M50" s="35"/>
    </row>
    <row r="51" spans="2:13" ht="19.850000000000001" customHeight="1">
      <c r="B51" s="36" t="s">
        <v>316</v>
      </c>
      <c r="C51" s="37" t="s">
        <v>317</v>
      </c>
      <c r="D51" s="35">
        <f t="shared" si="2"/>
        <v>37.950000000000003</v>
      </c>
      <c r="E51" s="35">
        <v>37.950000000000003</v>
      </c>
      <c r="F51" s="35"/>
      <c r="G51" s="35"/>
      <c r="H51" s="35"/>
      <c r="I51" s="35"/>
      <c r="J51" s="35"/>
      <c r="K51" s="35"/>
      <c r="L51" s="35"/>
      <c r="M51" s="35"/>
    </row>
    <row r="52" spans="2:13" ht="18.149999999999999" customHeight="1">
      <c r="B52" s="36" t="s">
        <v>318</v>
      </c>
      <c r="C52" s="37" t="s">
        <v>319</v>
      </c>
      <c r="D52" s="35">
        <f t="shared" si="2"/>
        <v>286.10000000000002</v>
      </c>
      <c r="E52" s="35">
        <v>286.10000000000002</v>
      </c>
      <c r="F52" s="35"/>
      <c r="G52" s="35"/>
      <c r="H52" s="35"/>
      <c r="I52" s="35"/>
      <c r="J52" s="35"/>
      <c r="K52" s="35"/>
      <c r="L52" s="35"/>
      <c r="M52" s="35"/>
    </row>
    <row r="53" spans="2:13" ht="19.850000000000001" customHeight="1">
      <c r="B53" s="36" t="s">
        <v>320</v>
      </c>
      <c r="C53" s="37" t="s">
        <v>321</v>
      </c>
      <c r="D53" s="35">
        <f t="shared" si="2"/>
        <v>286.10000000000002</v>
      </c>
      <c r="E53" s="35">
        <v>286.10000000000002</v>
      </c>
      <c r="F53" s="35"/>
      <c r="G53" s="35"/>
      <c r="H53" s="35"/>
      <c r="I53" s="35"/>
      <c r="J53" s="35"/>
      <c r="K53" s="35"/>
      <c r="L53" s="35"/>
      <c r="M53" s="35"/>
    </row>
    <row r="54" spans="2:13" ht="20.75" customHeight="1">
      <c r="B54" s="33" t="s">
        <v>130</v>
      </c>
      <c r="C54" s="34" t="s">
        <v>28</v>
      </c>
      <c r="D54" s="35">
        <f t="shared" si="2"/>
        <v>12.2</v>
      </c>
      <c r="E54" s="35">
        <v>12.2</v>
      </c>
      <c r="F54" s="35"/>
      <c r="G54" s="35"/>
      <c r="H54" s="35"/>
      <c r="I54" s="35"/>
      <c r="J54" s="35"/>
      <c r="K54" s="35"/>
      <c r="L54" s="35"/>
      <c r="M54" s="35"/>
    </row>
    <row r="55" spans="2:13" ht="18.149999999999999" customHeight="1">
      <c r="B55" s="36" t="s">
        <v>322</v>
      </c>
      <c r="C55" s="37" t="s">
        <v>323</v>
      </c>
      <c r="D55" s="35">
        <f t="shared" si="2"/>
        <v>12.2</v>
      </c>
      <c r="E55" s="35">
        <v>12.2</v>
      </c>
      <c r="F55" s="35"/>
      <c r="G55" s="35"/>
      <c r="H55" s="35"/>
      <c r="I55" s="35"/>
      <c r="J55" s="35"/>
      <c r="K55" s="35"/>
      <c r="L55" s="35"/>
      <c r="M55" s="35"/>
    </row>
    <row r="56" spans="2:13" ht="19.850000000000001" customHeight="1">
      <c r="B56" s="36" t="s">
        <v>324</v>
      </c>
      <c r="C56" s="37" t="s">
        <v>325</v>
      </c>
      <c r="D56" s="35">
        <f t="shared" si="2"/>
        <v>12.2</v>
      </c>
      <c r="E56" s="35">
        <v>12.2</v>
      </c>
      <c r="F56" s="35"/>
      <c r="G56" s="35"/>
      <c r="H56" s="35"/>
      <c r="I56" s="35"/>
      <c r="J56" s="35"/>
      <c r="K56" s="35"/>
      <c r="L56" s="35"/>
      <c r="M56" s="35"/>
    </row>
    <row r="57" spans="2:13" ht="20.75" customHeight="1">
      <c r="B57" s="33" t="s">
        <v>135</v>
      </c>
      <c r="C57" s="34" t="s">
        <v>29</v>
      </c>
      <c r="D57" s="35">
        <f t="shared" ref="D57:D65" si="3">E57</f>
        <v>93.42</v>
      </c>
      <c r="E57" s="35">
        <v>93.42</v>
      </c>
      <c r="F57" s="35"/>
      <c r="G57" s="35"/>
      <c r="H57" s="35"/>
      <c r="I57" s="35"/>
      <c r="J57" s="35"/>
      <c r="K57" s="35"/>
      <c r="L57" s="35"/>
      <c r="M57" s="35"/>
    </row>
    <row r="58" spans="2:13" ht="18.149999999999999" customHeight="1">
      <c r="B58" s="36" t="s">
        <v>326</v>
      </c>
      <c r="C58" s="37" t="s">
        <v>327</v>
      </c>
      <c r="D58" s="35">
        <f t="shared" si="3"/>
        <v>93.42</v>
      </c>
      <c r="E58" s="35">
        <v>93.42</v>
      </c>
      <c r="F58" s="35"/>
      <c r="G58" s="35"/>
      <c r="H58" s="35"/>
      <c r="I58" s="35"/>
      <c r="J58" s="35"/>
      <c r="K58" s="35"/>
      <c r="L58" s="35"/>
      <c r="M58" s="35"/>
    </row>
    <row r="59" spans="2:13" ht="19.850000000000001" customHeight="1">
      <c r="B59" s="36" t="s">
        <v>328</v>
      </c>
      <c r="C59" s="37" t="s">
        <v>329</v>
      </c>
      <c r="D59" s="35">
        <f t="shared" si="3"/>
        <v>93.42</v>
      </c>
      <c r="E59" s="35">
        <v>93.42</v>
      </c>
      <c r="F59" s="35"/>
      <c r="G59" s="35"/>
      <c r="H59" s="35"/>
      <c r="I59" s="35"/>
      <c r="J59" s="35"/>
      <c r="K59" s="35"/>
      <c r="L59" s="35"/>
      <c r="M59" s="35"/>
    </row>
    <row r="60" spans="2:13" ht="20.75" customHeight="1">
      <c r="B60" s="33" t="s">
        <v>140</v>
      </c>
      <c r="C60" s="34" t="s">
        <v>30</v>
      </c>
      <c r="D60" s="35">
        <f t="shared" si="3"/>
        <v>9.8000000000000007</v>
      </c>
      <c r="E60" s="35">
        <v>9.8000000000000007</v>
      </c>
      <c r="F60" s="35"/>
      <c r="G60" s="35"/>
      <c r="H60" s="35"/>
      <c r="I60" s="35"/>
      <c r="J60" s="35"/>
      <c r="K60" s="35"/>
      <c r="L60" s="35"/>
      <c r="M60" s="35"/>
    </row>
    <row r="61" spans="2:13" ht="18.149999999999999" customHeight="1">
      <c r="B61" s="36" t="s">
        <v>330</v>
      </c>
      <c r="C61" s="37" t="s">
        <v>331</v>
      </c>
      <c r="D61" s="35">
        <f t="shared" si="3"/>
        <v>9.8000000000000007</v>
      </c>
      <c r="E61" s="35">
        <v>9.8000000000000007</v>
      </c>
      <c r="F61" s="35"/>
      <c r="G61" s="35"/>
      <c r="H61" s="35"/>
      <c r="I61" s="35"/>
      <c r="J61" s="35"/>
      <c r="K61" s="35"/>
      <c r="L61" s="35"/>
      <c r="M61" s="35"/>
    </row>
    <row r="62" spans="2:13" ht="19.850000000000001" customHeight="1">
      <c r="B62" s="36" t="s">
        <v>332</v>
      </c>
      <c r="C62" s="37" t="s">
        <v>333</v>
      </c>
      <c r="D62" s="35">
        <f t="shared" si="3"/>
        <v>9.8000000000000007</v>
      </c>
      <c r="E62" s="35">
        <v>9.8000000000000007</v>
      </c>
      <c r="F62" s="35"/>
      <c r="G62" s="35"/>
      <c r="H62" s="35"/>
      <c r="I62" s="35"/>
      <c r="J62" s="35"/>
      <c r="K62" s="35"/>
      <c r="L62" s="35"/>
      <c r="M62" s="35"/>
    </row>
    <row r="63" spans="2:13" ht="20.75" customHeight="1">
      <c r="B63" s="33" t="s">
        <v>145</v>
      </c>
      <c r="C63" s="34" t="s">
        <v>31</v>
      </c>
      <c r="D63" s="35">
        <f t="shared" si="3"/>
        <v>23.6</v>
      </c>
      <c r="E63" s="35">
        <v>23.6</v>
      </c>
      <c r="F63" s="35"/>
      <c r="G63" s="35"/>
      <c r="H63" s="35"/>
      <c r="I63" s="35"/>
      <c r="J63" s="35"/>
      <c r="K63" s="35"/>
      <c r="L63" s="35"/>
      <c r="M63" s="35"/>
    </row>
    <row r="64" spans="2:13" ht="18.149999999999999" customHeight="1">
      <c r="B64" s="36" t="s">
        <v>334</v>
      </c>
      <c r="C64" s="37" t="s">
        <v>335</v>
      </c>
      <c r="D64" s="35">
        <f t="shared" si="3"/>
        <v>23.6</v>
      </c>
      <c r="E64" s="35">
        <v>23.6</v>
      </c>
      <c r="F64" s="35"/>
      <c r="G64" s="35"/>
      <c r="H64" s="35"/>
      <c r="I64" s="35"/>
      <c r="J64" s="35"/>
      <c r="K64" s="35"/>
      <c r="L64" s="35"/>
      <c r="M64" s="35"/>
    </row>
    <row r="65" spans="2:13" ht="19.850000000000001" customHeight="1">
      <c r="B65" s="36" t="s">
        <v>336</v>
      </c>
      <c r="C65" s="37" t="s">
        <v>337</v>
      </c>
      <c r="D65" s="35">
        <f t="shared" si="3"/>
        <v>23.6</v>
      </c>
      <c r="E65" s="35">
        <v>23.6</v>
      </c>
      <c r="F65" s="35"/>
      <c r="G65" s="35"/>
      <c r="H65" s="35"/>
      <c r="I65" s="35"/>
      <c r="J65" s="35"/>
      <c r="K65" s="35"/>
      <c r="L65" s="35"/>
      <c r="M65" s="35"/>
    </row>
  </sheetData>
  <mergeCells count="13">
    <mergeCell ref="L6:L7"/>
    <mergeCell ref="M6:M7"/>
    <mergeCell ref="B2:M3"/>
    <mergeCell ref="G6:G7"/>
    <mergeCell ref="H6:H7"/>
    <mergeCell ref="I6:I7"/>
    <mergeCell ref="J6:J7"/>
    <mergeCell ref="K6:K7"/>
    <mergeCell ref="B6:C6"/>
    <mergeCell ref="B8:C8"/>
    <mergeCell ref="D6:D7"/>
    <mergeCell ref="E6:E7"/>
    <mergeCell ref="F6:F7"/>
  </mergeCells>
  <phoneticPr fontId="34" type="noConversion"/>
  <printOptions horizontalCentered="1"/>
  <pageMargins left="0.116666666666667" right="0.116666666666667" top="0.391666666666667" bottom="7.7777777777777807E-2" header="0" footer="0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64"/>
  <sheetViews>
    <sheetView topLeftCell="A37" workbookViewId="0">
      <selection activeCell="B25" sqref="B25:M25"/>
    </sheetView>
  </sheetViews>
  <sheetFormatPr defaultColWidth="9" defaultRowHeight="14.55"/>
  <cols>
    <col min="1" max="1" width="0.5546875" customWidth="1"/>
    <col min="2" max="2" width="16.33203125" customWidth="1"/>
    <col min="3" max="3" width="28" customWidth="1"/>
    <col min="4" max="4" width="17.88671875" customWidth="1"/>
    <col min="5" max="5" width="17.33203125" customWidth="1"/>
    <col min="6" max="6" width="15.44140625" customWidth="1"/>
  </cols>
  <sheetData>
    <row r="1" spans="1:6" ht="16.350000000000001" customHeight="1">
      <c r="A1" s="5"/>
      <c r="B1" s="6" t="s">
        <v>338</v>
      </c>
    </row>
    <row r="2" spans="1:6" ht="16.350000000000001" customHeight="1">
      <c r="B2" s="57" t="s">
        <v>339</v>
      </c>
      <c r="C2" s="57"/>
      <c r="D2" s="57"/>
      <c r="E2" s="57"/>
      <c r="F2" s="57"/>
    </row>
    <row r="3" spans="1:6" ht="16.350000000000001" customHeight="1">
      <c r="B3" s="57"/>
      <c r="C3" s="57"/>
      <c r="D3" s="57"/>
      <c r="E3" s="57"/>
      <c r="F3" s="57"/>
    </row>
    <row r="4" spans="1:6" ht="16.350000000000001" customHeight="1">
      <c r="B4" s="2"/>
      <c r="C4" s="2"/>
      <c r="D4" s="2"/>
      <c r="E4" s="2"/>
      <c r="F4" s="2"/>
    </row>
    <row r="5" spans="1:6" ht="18.95" customHeight="1">
      <c r="B5" s="2"/>
      <c r="C5" s="2"/>
      <c r="D5" s="2"/>
      <c r="E5" s="2"/>
      <c r="F5" s="8" t="s">
        <v>7</v>
      </c>
    </row>
    <row r="6" spans="1:6" ht="31.95" customHeight="1">
      <c r="B6" s="24" t="s">
        <v>154</v>
      </c>
      <c r="C6" s="24" t="s">
        <v>44</v>
      </c>
      <c r="D6" s="24" t="s">
        <v>45</v>
      </c>
      <c r="E6" s="24" t="s">
        <v>340</v>
      </c>
      <c r="F6" s="24" t="s">
        <v>341</v>
      </c>
    </row>
    <row r="7" spans="1:6" ht="23.3" customHeight="1">
      <c r="B7" s="71" t="s">
        <v>12</v>
      </c>
      <c r="C7" s="71"/>
      <c r="D7" s="25">
        <f>E7+F7</f>
        <v>2352.3500000000004</v>
      </c>
      <c r="E7" s="25">
        <f>SUM(E8,E16,E19,E23,E42,E47,E53,E59,E62,E37,E56)</f>
        <v>1709.1300000000003</v>
      </c>
      <c r="F7" s="25">
        <f>SUM(F8,F16,F19,F23,F42,F47,F53,F59,F62,F37,F56)</f>
        <v>643.22</v>
      </c>
    </row>
    <row r="8" spans="1:6" ht="21.5" customHeight="1">
      <c r="B8" s="26" t="s">
        <v>48</v>
      </c>
      <c r="C8" s="27" t="s">
        <v>19</v>
      </c>
      <c r="D8" s="28">
        <f>E8+F8</f>
        <v>756.73</v>
      </c>
      <c r="E8" s="28">
        <v>655.61</v>
      </c>
      <c r="F8" s="28">
        <v>101.12</v>
      </c>
    </row>
    <row r="9" spans="1:6" ht="20.75" customHeight="1">
      <c r="B9" s="29" t="s">
        <v>342</v>
      </c>
      <c r="C9" s="30" t="s">
        <v>343</v>
      </c>
      <c r="D9" s="28">
        <f t="shared" ref="D9:D16" si="0">E9+F9</f>
        <v>9.1199999999999992</v>
      </c>
      <c r="E9" s="28"/>
      <c r="F9" s="28">
        <v>9.1199999999999992</v>
      </c>
    </row>
    <row r="10" spans="1:6" ht="20.75" customHeight="1">
      <c r="B10" s="29" t="s">
        <v>344</v>
      </c>
      <c r="C10" s="30" t="s">
        <v>345</v>
      </c>
      <c r="D10" s="28">
        <f t="shared" si="0"/>
        <v>9.1199999999999992</v>
      </c>
      <c r="E10" s="28"/>
      <c r="F10" s="28">
        <v>9.1199999999999992</v>
      </c>
    </row>
    <row r="11" spans="1:6" ht="20.75" customHeight="1">
      <c r="B11" s="29" t="s">
        <v>346</v>
      </c>
      <c r="C11" s="30" t="s">
        <v>347</v>
      </c>
      <c r="D11" s="28">
        <f t="shared" si="0"/>
        <v>737.61</v>
      </c>
      <c r="E11" s="28">
        <v>655.61</v>
      </c>
      <c r="F11" s="28">
        <v>82</v>
      </c>
    </row>
    <row r="12" spans="1:6" ht="20.75" customHeight="1">
      <c r="B12" s="29" t="s">
        <v>348</v>
      </c>
      <c r="C12" s="30" t="s">
        <v>349</v>
      </c>
      <c r="D12" s="28">
        <f t="shared" si="0"/>
        <v>655.61</v>
      </c>
      <c r="E12" s="28">
        <v>655.61</v>
      </c>
      <c r="F12" s="28"/>
    </row>
    <row r="13" spans="1:6" ht="20.75" customHeight="1">
      <c r="B13" s="29" t="s">
        <v>350</v>
      </c>
      <c r="C13" s="30" t="s">
        <v>351</v>
      </c>
      <c r="D13" s="28">
        <f t="shared" si="0"/>
        <v>82</v>
      </c>
      <c r="E13" s="28"/>
      <c r="F13" s="28">
        <v>82</v>
      </c>
    </row>
    <row r="14" spans="1:6" ht="20.75" customHeight="1">
      <c r="B14" s="29" t="s">
        <v>352</v>
      </c>
      <c r="C14" s="30" t="s">
        <v>353</v>
      </c>
      <c r="D14" s="28">
        <f t="shared" si="0"/>
        <v>10</v>
      </c>
      <c r="E14" s="28"/>
      <c r="F14" s="28">
        <v>10</v>
      </c>
    </row>
    <row r="15" spans="1:6" ht="20.75" customHeight="1">
      <c r="B15" s="29" t="s">
        <v>354</v>
      </c>
      <c r="C15" s="30" t="s">
        <v>355</v>
      </c>
      <c r="D15" s="28">
        <f t="shared" si="0"/>
        <v>10</v>
      </c>
      <c r="E15" s="28"/>
      <c r="F15" s="28">
        <v>10</v>
      </c>
    </row>
    <row r="16" spans="1:6" ht="21.5" customHeight="1">
      <c r="B16" s="26" t="s">
        <v>63</v>
      </c>
      <c r="C16" s="27" t="s">
        <v>21</v>
      </c>
      <c r="D16" s="28">
        <f t="shared" si="0"/>
        <v>5</v>
      </c>
      <c r="E16" s="28"/>
      <c r="F16" s="28">
        <v>5</v>
      </c>
    </row>
    <row r="17" spans="2:6" ht="20.75" customHeight="1">
      <c r="B17" s="29" t="s">
        <v>356</v>
      </c>
      <c r="C17" s="30" t="s">
        <v>357</v>
      </c>
      <c r="D17" s="28">
        <f t="shared" ref="D17:D55" si="1">E17+F17</f>
        <v>5</v>
      </c>
      <c r="E17" s="28"/>
      <c r="F17" s="28">
        <v>5</v>
      </c>
    </row>
    <row r="18" spans="2:6" ht="20.75" customHeight="1">
      <c r="B18" s="29" t="s">
        <v>358</v>
      </c>
      <c r="C18" s="30" t="s">
        <v>359</v>
      </c>
      <c r="D18" s="28">
        <f t="shared" si="1"/>
        <v>5</v>
      </c>
      <c r="E18" s="28"/>
      <c r="F18" s="28">
        <v>5</v>
      </c>
    </row>
    <row r="19" spans="2:6" ht="21.5" customHeight="1">
      <c r="B19" s="26" t="s">
        <v>68</v>
      </c>
      <c r="C19" s="27" t="s">
        <v>23</v>
      </c>
      <c r="D19" s="28">
        <f t="shared" si="1"/>
        <v>56.7</v>
      </c>
      <c r="E19" s="28">
        <v>49.7</v>
      </c>
      <c r="F19" s="28">
        <v>7</v>
      </c>
    </row>
    <row r="20" spans="2:6" ht="20.75" customHeight="1">
      <c r="B20" s="29" t="s">
        <v>360</v>
      </c>
      <c r="C20" s="30" t="s">
        <v>361</v>
      </c>
      <c r="D20" s="28">
        <f t="shared" si="1"/>
        <v>56.7</v>
      </c>
      <c r="E20" s="28">
        <v>49.7</v>
      </c>
      <c r="F20" s="28">
        <v>7</v>
      </c>
    </row>
    <row r="21" spans="2:6" ht="20.75" customHeight="1">
      <c r="B21" s="29" t="s">
        <v>362</v>
      </c>
      <c r="C21" s="30" t="s">
        <v>363</v>
      </c>
      <c r="D21" s="28">
        <f t="shared" si="1"/>
        <v>49.7</v>
      </c>
      <c r="E21" s="28">
        <v>49.7</v>
      </c>
      <c r="F21" s="28"/>
    </row>
    <row r="22" spans="2:6" ht="20.75" customHeight="1">
      <c r="B22" s="29" t="s">
        <v>364</v>
      </c>
      <c r="C22" s="30" t="s">
        <v>365</v>
      </c>
      <c r="D22" s="28">
        <f t="shared" si="1"/>
        <v>7</v>
      </c>
      <c r="E22" s="28"/>
      <c r="F22" s="28">
        <v>7</v>
      </c>
    </row>
    <row r="23" spans="2:6" ht="21.5" customHeight="1">
      <c r="B23" s="26" t="s">
        <v>75</v>
      </c>
      <c r="C23" s="27" t="s">
        <v>24</v>
      </c>
      <c r="D23" s="28">
        <f t="shared" si="1"/>
        <v>500.12</v>
      </c>
      <c r="E23" s="28">
        <v>373.06</v>
      </c>
      <c r="F23" s="28">
        <v>127.06</v>
      </c>
    </row>
    <row r="24" spans="2:6" ht="20.75" customHeight="1">
      <c r="B24" s="29" t="s">
        <v>366</v>
      </c>
      <c r="C24" s="30" t="s">
        <v>367</v>
      </c>
      <c r="D24" s="28">
        <f t="shared" si="1"/>
        <v>80.760000000000005</v>
      </c>
      <c r="E24" s="28">
        <v>80.760000000000005</v>
      </c>
      <c r="F24" s="28"/>
    </row>
    <row r="25" spans="2:6" ht="20.75" customHeight="1">
      <c r="B25" s="29" t="s">
        <v>368</v>
      </c>
      <c r="C25" s="30" t="s">
        <v>369</v>
      </c>
      <c r="D25" s="28">
        <f t="shared" si="1"/>
        <v>80.760000000000005</v>
      </c>
      <c r="E25" s="28">
        <v>80.760000000000005</v>
      </c>
      <c r="F25" s="28"/>
    </row>
    <row r="26" spans="2:6" ht="20.75" customHeight="1">
      <c r="B26" s="29" t="s">
        <v>370</v>
      </c>
      <c r="C26" s="30" t="s">
        <v>371</v>
      </c>
      <c r="D26" s="28">
        <f t="shared" si="1"/>
        <v>122.07</v>
      </c>
      <c r="E26" s="28"/>
      <c r="F26" s="28">
        <v>122.07</v>
      </c>
    </row>
    <row r="27" spans="2:6" ht="20.75" customHeight="1">
      <c r="B27" s="29" t="s">
        <v>372</v>
      </c>
      <c r="C27" s="30" t="s">
        <v>373</v>
      </c>
      <c r="D27" s="28">
        <f t="shared" si="1"/>
        <v>122.07</v>
      </c>
      <c r="E27" s="28"/>
      <c r="F27" s="28">
        <v>122.07</v>
      </c>
    </row>
    <row r="28" spans="2:6" ht="20.75" customHeight="1">
      <c r="B28" s="29" t="s">
        <v>374</v>
      </c>
      <c r="C28" s="30" t="s">
        <v>375</v>
      </c>
      <c r="D28" s="28">
        <f t="shared" si="1"/>
        <v>260.02999999999997</v>
      </c>
      <c r="E28" s="28">
        <v>260.02999999999997</v>
      </c>
      <c r="F28" s="28"/>
    </row>
    <row r="29" spans="2:6" ht="20.75" customHeight="1">
      <c r="B29" s="29" t="s">
        <v>376</v>
      </c>
      <c r="C29" s="30" t="s">
        <v>377</v>
      </c>
      <c r="D29" s="28">
        <f t="shared" si="1"/>
        <v>0.1</v>
      </c>
      <c r="E29" s="28">
        <v>0.1</v>
      </c>
      <c r="F29" s="28"/>
    </row>
    <row r="30" spans="2:6" ht="20.75" customHeight="1">
      <c r="B30" s="29" t="s">
        <v>378</v>
      </c>
      <c r="C30" s="30" t="s">
        <v>379</v>
      </c>
      <c r="D30" s="28">
        <f t="shared" si="1"/>
        <v>115.33</v>
      </c>
      <c r="E30" s="28">
        <v>115.33</v>
      </c>
      <c r="F30" s="28"/>
    </row>
    <row r="31" spans="2:6" ht="20.75" customHeight="1">
      <c r="B31" s="29" t="s">
        <v>380</v>
      </c>
      <c r="C31" s="30" t="s">
        <v>381</v>
      </c>
      <c r="D31" s="28">
        <f t="shared" si="1"/>
        <v>57.67</v>
      </c>
      <c r="E31" s="28">
        <v>57.67</v>
      </c>
      <c r="F31" s="28"/>
    </row>
    <row r="32" spans="2:6" ht="20.75" customHeight="1">
      <c r="B32" s="29" t="s">
        <v>382</v>
      </c>
      <c r="C32" s="30" t="s">
        <v>383</v>
      </c>
      <c r="D32" s="28">
        <f t="shared" si="1"/>
        <v>86.94</v>
      </c>
      <c r="E32" s="28">
        <v>86.94</v>
      </c>
      <c r="F32" s="28"/>
    </row>
    <row r="33" spans="2:6" ht="20.75" customHeight="1">
      <c r="B33" s="29" t="s">
        <v>384</v>
      </c>
      <c r="C33" s="30" t="s">
        <v>385</v>
      </c>
      <c r="D33" s="28">
        <f t="shared" si="1"/>
        <v>5</v>
      </c>
      <c r="E33" s="28"/>
      <c r="F33" s="28">
        <v>5</v>
      </c>
    </row>
    <row r="34" spans="2:6" ht="20.75" customHeight="1">
      <c r="B34" s="29" t="s">
        <v>386</v>
      </c>
      <c r="C34" s="30" t="s">
        <v>387</v>
      </c>
      <c r="D34" s="28">
        <f t="shared" si="1"/>
        <v>5</v>
      </c>
      <c r="E34" s="28"/>
      <c r="F34" s="28">
        <v>5</v>
      </c>
    </row>
    <row r="35" spans="2:6" ht="20.75" customHeight="1">
      <c r="B35" s="29" t="s">
        <v>388</v>
      </c>
      <c r="C35" s="30" t="s">
        <v>389</v>
      </c>
      <c r="D35" s="28">
        <f t="shared" si="1"/>
        <v>32.26</v>
      </c>
      <c r="E35" s="28">
        <v>32.26</v>
      </c>
      <c r="F35" s="28"/>
    </row>
    <row r="36" spans="2:6" ht="20.75" customHeight="1">
      <c r="B36" s="29" t="s">
        <v>390</v>
      </c>
      <c r="C36" s="30" t="s">
        <v>391</v>
      </c>
      <c r="D36" s="28">
        <f t="shared" si="1"/>
        <v>32.26</v>
      </c>
      <c r="E36" s="28">
        <v>32.26</v>
      </c>
      <c r="F36" s="28"/>
    </row>
    <row r="37" spans="2:6" ht="21.5" customHeight="1">
      <c r="B37" s="26" t="s">
        <v>102</v>
      </c>
      <c r="C37" s="27" t="s">
        <v>25</v>
      </c>
      <c r="D37" s="28">
        <f t="shared" si="1"/>
        <v>94.17</v>
      </c>
      <c r="E37" s="28">
        <v>94.17</v>
      </c>
      <c r="F37" s="28"/>
    </row>
    <row r="38" spans="2:6" ht="20.75" customHeight="1">
      <c r="B38" s="29" t="s">
        <v>392</v>
      </c>
      <c r="C38" s="30" t="s">
        <v>393</v>
      </c>
      <c r="D38" s="28">
        <f t="shared" si="1"/>
        <v>94.17</v>
      </c>
      <c r="E38" s="28">
        <v>94.17</v>
      </c>
      <c r="F38" s="28"/>
    </row>
    <row r="39" spans="2:6" ht="20.75" customHeight="1">
      <c r="B39" s="29" t="s">
        <v>394</v>
      </c>
      <c r="C39" s="30" t="s">
        <v>395</v>
      </c>
      <c r="D39" s="28">
        <f t="shared" si="1"/>
        <v>37.39</v>
      </c>
      <c r="E39" s="28">
        <v>37.39</v>
      </c>
      <c r="F39" s="28"/>
    </row>
    <row r="40" spans="2:6" ht="20.75" customHeight="1">
      <c r="B40" s="29" t="s">
        <v>396</v>
      </c>
      <c r="C40" s="30" t="s">
        <v>397</v>
      </c>
      <c r="D40" s="28">
        <f t="shared" si="1"/>
        <v>23.88</v>
      </c>
      <c r="E40" s="28">
        <v>23.88</v>
      </c>
      <c r="F40" s="28"/>
    </row>
    <row r="41" spans="2:6" ht="20.75" customHeight="1">
      <c r="B41" s="29" t="s">
        <v>398</v>
      </c>
      <c r="C41" s="30" t="s">
        <v>399</v>
      </c>
      <c r="D41" s="28">
        <f t="shared" si="1"/>
        <v>32.89</v>
      </c>
      <c r="E41" s="28">
        <v>32.89</v>
      </c>
      <c r="F41" s="28"/>
    </row>
    <row r="42" spans="2:6" ht="21.5" customHeight="1">
      <c r="B42" s="26" t="s">
        <v>111</v>
      </c>
      <c r="C42" s="27" t="s">
        <v>26</v>
      </c>
      <c r="D42" s="28">
        <f t="shared" si="1"/>
        <v>112.06</v>
      </c>
      <c r="E42" s="28">
        <v>78.67</v>
      </c>
      <c r="F42" s="28">
        <v>33.39</v>
      </c>
    </row>
    <row r="43" spans="2:6" ht="20.75" customHeight="1">
      <c r="B43" s="29" t="s">
        <v>400</v>
      </c>
      <c r="C43" s="30" t="s">
        <v>401</v>
      </c>
      <c r="D43" s="28">
        <f t="shared" si="1"/>
        <v>105.66</v>
      </c>
      <c r="E43" s="28">
        <v>78.67</v>
      </c>
      <c r="F43" s="28">
        <v>26.99</v>
      </c>
    </row>
    <row r="44" spans="2:6" ht="20.75" customHeight="1">
      <c r="B44" s="29" t="s">
        <v>402</v>
      </c>
      <c r="C44" s="30" t="s">
        <v>403</v>
      </c>
      <c r="D44" s="28">
        <f t="shared" si="1"/>
        <v>105.66</v>
      </c>
      <c r="E44" s="28">
        <v>78.67</v>
      </c>
      <c r="F44" s="28">
        <v>26.99</v>
      </c>
    </row>
    <row r="45" spans="2:6" ht="20.75" customHeight="1">
      <c r="B45" s="29" t="s">
        <v>404</v>
      </c>
      <c r="C45" s="30" t="s">
        <v>405</v>
      </c>
      <c r="D45" s="28">
        <f t="shared" si="1"/>
        <v>6.4</v>
      </c>
      <c r="E45" s="28"/>
      <c r="F45" s="28">
        <v>6.4</v>
      </c>
    </row>
    <row r="46" spans="2:6" ht="20.75" customHeight="1">
      <c r="B46" s="29" t="s">
        <v>406</v>
      </c>
      <c r="C46" s="30" t="s">
        <v>407</v>
      </c>
      <c r="D46" s="28">
        <f t="shared" si="1"/>
        <v>6.4</v>
      </c>
      <c r="E46" s="28"/>
      <c r="F46" s="28">
        <v>6.4</v>
      </c>
    </row>
    <row r="47" spans="2:6" ht="21.5" customHeight="1">
      <c r="B47" s="26" t="s">
        <v>120</v>
      </c>
      <c r="C47" s="27" t="s">
        <v>27</v>
      </c>
      <c r="D47" s="28">
        <f t="shared" si="1"/>
        <v>688.55</v>
      </c>
      <c r="E47" s="28">
        <v>364.5</v>
      </c>
      <c r="F47" s="28">
        <f>F48+F51</f>
        <v>324.05</v>
      </c>
    </row>
    <row r="48" spans="2:6" ht="20.75" customHeight="1">
      <c r="B48" s="29" t="s">
        <v>408</v>
      </c>
      <c r="C48" s="30" t="s">
        <v>409</v>
      </c>
      <c r="D48" s="28">
        <f t="shared" si="1"/>
        <v>402.45</v>
      </c>
      <c r="E48" s="28">
        <v>364.5</v>
      </c>
      <c r="F48" s="28">
        <v>37.950000000000003</v>
      </c>
    </row>
    <row r="49" spans="2:6" ht="20.75" customHeight="1">
      <c r="B49" s="29" t="s">
        <v>410</v>
      </c>
      <c r="C49" s="30" t="s">
        <v>391</v>
      </c>
      <c r="D49" s="28">
        <f t="shared" si="1"/>
        <v>364.5</v>
      </c>
      <c r="E49" s="28">
        <v>364.5</v>
      </c>
      <c r="F49" s="28"/>
    </row>
    <row r="50" spans="2:6" ht="20.75" customHeight="1">
      <c r="B50" s="29" t="s">
        <v>411</v>
      </c>
      <c r="C50" s="30" t="s">
        <v>412</v>
      </c>
      <c r="D50" s="28">
        <f t="shared" si="1"/>
        <v>37.950000000000003</v>
      </c>
      <c r="E50" s="28"/>
      <c r="F50" s="28">
        <v>37.950000000000003</v>
      </c>
    </row>
    <row r="51" spans="2:6" ht="20.75" customHeight="1">
      <c r="B51" s="29" t="s">
        <v>413</v>
      </c>
      <c r="C51" s="30" t="s">
        <v>414</v>
      </c>
      <c r="D51" s="28">
        <f t="shared" si="1"/>
        <v>286.10000000000002</v>
      </c>
      <c r="E51" s="28"/>
      <c r="F51" s="28">
        <v>286.10000000000002</v>
      </c>
    </row>
    <row r="52" spans="2:6" ht="20.75" customHeight="1">
      <c r="B52" s="29" t="s">
        <v>415</v>
      </c>
      <c r="C52" s="30" t="s">
        <v>416</v>
      </c>
      <c r="D52" s="28">
        <f t="shared" si="1"/>
        <v>286.10000000000002</v>
      </c>
      <c r="E52" s="28"/>
      <c r="F52" s="28">
        <v>286.10000000000002</v>
      </c>
    </row>
    <row r="53" spans="2:6" ht="21.5" customHeight="1">
      <c r="B53" s="26" t="s">
        <v>130</v>
      </c>
      <c r="C53" s="27" t="s">
        <v>28</v>
      </c>
      <c r="D53" s="28">
        <f t="shared" si="1"/>
        <v>12.2</v>
      </c>
      <c r="E53" s="28"/>
      <c r="F53" s="28">
        <v>12.2</v>
      </c>
    </row>
    <row r="54" spans="2:6" ht="20.75" customHeight="1">
      <c r="B54" s="29" t="s">
        <v>417</v>
      </c>
      <c r="C54" s="30" t="s">
        <v>418</v>
      </c>
      <c r="D54" s="28">
        <f t="shared" si="1"/>
        <v>12.2</v>
      </c>
      <c r="E54" s="28"/>
      <c r="F54" s="28">
        <v>12.2</v>
      </c>
    </row>
    <row r="55" spans="2:6" ht="20.75" customHeight="1">
      <c r="B55" s="29" t="s">
        <v>419</v>
      </c>
      <c r="C55" s="30" t="s">
        <v>420</v>
      </c>
      <c r="D55" s="28">
        <f t="shared" si="1"/>
        <v>12.2</v>
      </c>
      <c r="E55" s="28"/>
      <c r="F55" s="28">
        <v>12.2</v>
      </c>
    </row>
    <row r="56" spans="2:6" ht="21.5" customHeight="1">
      <c r="B56" s="26" t="s">
        <v>135</v>
      </c>
      <c r="C56" s="27" t="s">
        <v>29</v>
      </c>
      <c r="D56" s="28">
        <f t="shared" ref="D56:D64" si="2">E56+F56</f>
        <v>93.42</v>
      </c>
      <c r="E56" s="28">
        <v>93.42</v>
      </c>
      <c r="F56" s="28"/>
    </row>
    <row r="57" spans="2:6" ht="20.75" customHeight="1">
      <c r="B57" s="29" t="s">
        <v>421</v>
      </c>
      <c r="C57" s="30" t="s">
        <v>422</v>
      </c>
      <c r="D57" s="28">
        <f t="shared" si="2"/>
        <v>93.42</v>
      </c>
      <c r="E57" s="28">
        <v>93.42</v>
      </c>
      <c r="F57" s="28"/>
    </row>
    <row r="58" spans="2:6" ht="20.75" customHeight="1">
      <c r="B58" s="29" t="s">
        <v>423</v>
      </c>
      <c r="C58" s="30" t="s">
        <v>424</v>
      </c>
      <c r="D58" s="28">
        <f t="shared" si="2"/>
        <v>93.42</v>
      </c>
      <c r="E58" s="28">
        <v>93.42</v>
      </c>
      <c r="F58" s="28"/>
    </row>
    <row r="59" spans="2:6" ht="21.5" customHeight="1">
      <c r="B59" s="26" t="s">
        <v>140</v>
      </c>
      <c r="C59" s="27" t="s">
        <v>30</v>
      </c>
      <c r="D59" s="28">
        <f t="shared" si="2"/>
        <v>9.8000000000000007</v>
      </c>
      <c r="E59" s="28"/>
      <c r="F59" s="28">
        <v>9.8000000000000007</v>
      </c>
    </row>
    <row r="60" spans="2:6" ht="20.75" customHeight="1">
      <c r="B60" s="29" t="s">
        <v>425</v>
      </c>
      <c r="C60" s="30" t="s">
        <v>426</v>
      </c>
      <c r="D60" s="28">
        <f t="shared" si="2"/>
        <v>9.8000000000000007</v>
      </c>
      <c r="E60" s="28"/>
      <c r="F60" s="28">
        <v>9.8000000000000007</v>
      </c>
    </row>
    <row r="61" spans="2:6" ht="20.75" customHeight="1">
      <c r="B61" s="29" t="s">
        <v>427</v>
      </c>
      <c r="C61" s="30" t="s">
        <v>428</v>
      </c>
      <c r="D61" s="28">
        <f t="shared" si="2"/>
        <v>9.8000000000000007</v>
      </c>
      <c r="E61" s="28"/>
      <c r="F61" s="28">
        <v>9.8000000000000007</v>
      </c>
    </row>
    <row r="62" spans="2:6" ht="21.5" customHeight="1">
      <c r="B62" s="26" t="s">
        <v>145</v>
      </c>
      <c r="C62" s="27" t="s">
        <v>31</v>
      </c>
      <c r="D62" s="28">
        <f t="shared" si="2"/>
        <v>23.6</v>
      </c>
      <c r="E62" s="28"/>
      <c r="F62" s="28">
        <v>23.6</v>
      </c>
    </row>
    <row r="63" spans="2:6" ht="20.75" customHeight="1">
      <c r="B63" s="29" t="s">
        <v>429</v>
      </c>
      <c r="C63" s="30" t="s">
        <v>430</v>
      </c>
      <c r="D63" s="28">
        <f t="shared" si="2"/>
        <v>23.6</v>
      </c>
      <c r="E63" s="28"/>
      <c r="F63" s="28">
        <v>23.6</v>
      </c>
    </row>
    <row r="64" spans="2:6" ht="20.75" customHeight="1">
      <c r="B64" s="29" t="s">
        <v>431</v>
      </c>
      <c r="C64" s="30" t="s">
        <v>432</v>
      </c>
      <c r="D64" s="28">
        <f t="shared" si="2"/>
        <v>23.6</v>
      </c>
      <c r="E64" s="28"/>
      <c r="F64" s="28">
        <v>23.6</v>
      </c>
    </row>
  </sheetData>
  <mergeCells count="2">
    <mergeCell ref="B7:C7"/>
    <mergeCell ref="B2:F3"/>
  </mergeCells>
  <phoneticPr fontId="34" type="noConversion"/>
  <printOptions horizontalCentered="1"/>
  <pageMargins left="7.7777777777777807E-2" right="7.7777777777777807E-2" top="0.391666666666667" bottom="7.7777777777777807E-2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封面</vt:lpstr>
      <vt:lpstr>表一</vt:lpstr>
      <vt:lpstr>表二</vt:lpstr>
      <vt:lpstr>表三</vt:lpstr>
      <vt:lpstr>表四</vt:lpstr>
      <vt:lpstr>表五</vt:lpstr>
      <vt:lpstr>表六</vt:lpstr>
      <vt:lpstr>表七</vt:lpstr>
      <vt:lpstr>表八</vt:lpstr>
      <vt:lpstr>表九</vt:lpstr>
      <vt:lpstr>表十</vt:lpstr>
      <vt:lpstr>表十一</vt:lpstr>
      <vt:lpstr>表十二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Sir Wang</cp:lastModifiedBy>
  <dcterms:created xsi:type="dcterms:W3CDTF">2024-02-21T01:15:00Z</dcterms:created>
  <dcterms:modified xsi:type="dcterms:W3CDTF">2024-03-19T02:59:39Z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  <property fmtid="{D5CDD505-2E9C-101B-9397-08002B2CF9AE}" pid="3" name="ICV">
    <vt:lpwstr>193863669C9940D483A18CC8F852FC15_12</vt:lpwstr>
  </property>
</Properties>
</file>