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财政2024年\预算科\2024年预算公开\2024年预算公开（商务委）\2024年商务委员会预算公开表及说明\2024年商务委员会预算公开表及说明\"/>
    </mc:Choice>
  </mc:AlternateContent>
  <bookViews>
    <workbookView xWindow="0" yWindow="0" windowWidth="27945" windowHeight="12255" activeTab="12"/>
  </bookViews>
  <sheets>
    <sheet name="封面" sheetId="1" r:id="rId1"/>
    <sheet name="表一" sheetId="2" r:id="rId2"/>
    <sheet name="表二" sheetId="3" r:id="rId3"/>
    <sheet name="表三" sheetId="4" r:id="rId4"/>
    <sheet name="表四" sheetId="6" r:id="rId5"/>
    <sheet name="表五" sheetId="7" r:id="rId6"/>
    <sheet name="表六" sheetId="8" r:id="rId7"/>
    <sheet name="表七" sheetId="9" r:id="rId8"/>
    <sheet name="表八" sheetId="10" r:id="rId9"/>
    <sheet name="表九" sheetId="17" r:id="rId10"/>
    <sheet name="表十" sheetId="14" r:id="rId11"/>
    <sheet name="表十一" sheetId="15" r:id="rId12"/>
    <sheet name="表十二" sheetId="16"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3" l="1"/>
  <c r="F20" i="2"/>
  <c r="E20" i="2"/>
  <c r="C20" i="2"/>
  <c r="C16" i="2"/>
  <c r="C15" i="2"/>
  <c r="F13" i="2"/>
  <c r="E13" i="2"/>
  <c r="F12" i="2"/>
  <c r="E12" i="2"/>
  <c r="F11" i="2"/>
  <c r="E11" i="2"/>
  <c r="F10" i="2"/>
  <c r="E10" i="2"/>
  <c r="F9" i="2"/>
  <c r="E9" i="2"/>
  <c r="F8" i="2"/>
  <c r="E8" i="2"/>
  <c r="C8" i="2"/>
  <c r="F7" i="2"/>
  <c r="E7" i="2"/>
  <c r="C7" i="2"/>
</calcChain>
</file>

<file path=xl/sharedStrings.xml><?xml version="1.0" encoding="utf-8"?>
<sst xmlns="http://schemas.openxmlformats.org/spreadsheetml/2006/main" count="1511" uniqueCount="491">
  <si>
    <t>2024年部门预算公开表</t>
  </si>
  <si>
    <t>丰都县商务委员会</t>
  </si>
  <si>
    <t>（公章）</t>
  </si>
  <si>
    <t>报送日期：     2024 年 2 月 19 日</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</si>
  <si>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</si>
  <si>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</si>
  <si>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</si>
  <si>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</si>
  <si>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</si>
  <si>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</si>
  <si>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</si>
  <si>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</si>
  <si>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</si>
  <si>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</si>
  <si>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</si>
  <si>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</si>
  <si>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</si>
  <si>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 xml:space="preserve"> </t>
  </si>
  <si>
    <t>一般公共预算资金</t>
  </si>
  <si>
    <t>一般公共服务支出</t>
  </si>
  <si>
    <t>政府性基金预算资金</t>
  </si>
  <si>
    <t>社会保障和就业支出</t>
  </si>
  <si>
    <t>国有资本经营预算资金</t>
  </si>
  <si>
    <t>卫生健康支出</t>
  </si>
  <si>
    <t>农林水支出</t>
  </si>
  <si>
    <t>商业服务业等支出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</si>
  <si>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</si>
  <si>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</si>
  <si>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</si>
  <si>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</si>
  <si>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</si>
  <si>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</si>
  <si>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</si>
  <si>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</si>
  <si>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</si>
  <si>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</si>
  <si>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</si>
  <si>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</si>
  <si>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</si>
  <si>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</si>
  <si>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小计</t>
  </si>
  <si>
    <t xml:space="preserve">基本支出 </t>
  </si>
  <si>
    <t xml:space="preserve">项目支出 </t>
  </si>
  <si>
    <t>201</t>
  </si>
  <si>
    <r>
      <rPr>
        <sz val="10"/>
        <color rgb="FF000000"/>
        <rFont val="Dialog.plain"/>
        <family val="1"/>
      </rPr>
      <t> 20113</t>
    </r>
  </si>
  <si>
    <r>
      <rPr>
        <sz val="10"/>
        <color rgb="FF000000"/>
        <rFont val="Dialog.plain"/>
        <family val="1"/>
      </rPr>
      <t> 商贸事务</t>
    </r>
  </si>
  <si>
    <r>
      <rPr>
        <sz val="10"/>
        <color rgb="FF000000"/>
        <rFont val="Dialog.plain"/>
        <family val="1"/>
      </rPr>
      <t>  2011301</t>
    </r>
  </si>
  <si>
    <r>
      <rPr>
        <sz val="10"/>
        <color rgb="FF000000"/>
        <rFont val="Dialog.plain"/>
        <family val="1"/>
      </rPr>
      <t>  行政运行</t>
    </r>
  </si>
  <si>
    <r>
      <rPr>
        <sz val="10"/>
        <color rgb="FF000000"/>
        <rFont val="Dialog.plain"/>
        <family val="1"/>
      </rPr>
      <t>  2011350</t>
    </r>
  </si>
  <si>
    <r>
      <rPr>
        <sz val="10"/>
        <color rgb="FF000000"/>
        <rFont val="Dialog.plain"/>
        <family val="1"/>
      </rPr>
      <t>  事业运行</t>
    </r>
  </si>
  <si>
    <r>
      <rPr>
        <sz val="10"/>
        <color rgb="FF000000"/>
        <rFont val="Dialog.plain"/>
        <family val="1"/>
      </rPr>
      <t>  2011399</t>
    </r>
  </si>
  <si>
    <r>
      <rPr>
        <sz val="10"/>
        <color rgb="FF000000"/>
        <rFont val="Dialog.plain"/>
        <family val="1"/>
      </rPr>
      <t>  其他商贸事务支出</t>
    </r>
  </si>
  <si>
    <t>208</t>
  </si>
  <si>
    <r>
      <rPr>
        <sz val="10"/>
        <color rgb="FF000000"/>
        <rFont val="Dialog.plain"/>
        <family val="1"/>
      </rPr>
      <t> 20805</t>
    </r>
  </si>
  <si>
    <r>
      <rPr>
        <sz val="10"/>
        <color rgb="FF000000"/>
        <rFont val="Dialog.plain"/>
        <family val="1"/>
      </rPr>
      <t> 行政事业单位养老支出</t>
    </r>
  </si>
  <si>
    <r>
      <rPr>
        <sz val="10"/>
        <color rgb="FF000000"/>
        <rFont val="Dialog.plain"/>
        <family val="1"/>
      </rPr>
      <t>  2080501</t>
    </r>
  </si>
  <si>
    <r>
      <rPr>
        <sz val="10"/>
        <color rgb="FF000000"/>
        <rFont val="Dialog.plain"/>
        <family val="1"/>
      </rPr>
      <t>  行政单位离退休</t>
    </r>
  </si>
  <si>
    <r>
      <rPr>
        <sz val="10"/>
        <color rgb="FF000000"/>
        <rFont val="Dialog.plain"/>
        <family val="1"/>
      </rPr>
      <t>  2080505</t>
    </r>
  </si>
  <si>
    <r>
      <rPr>
        <sz val="10"/>
        <color rgb="FF000000"/>
        <rFont val="Dialog.plain"/>
        <family val="1"/>
      </rPr>
      <t>  机关事业单位基本养老保险缴费支出</t>
    </r>
  </si>
  <si>
    <r>
      <rPr>
        <sz val="10"/>
        <color rgb="FF000000"/>
        <rFont val="Dialog.plain"/>
        <family val="1"/>
      </rPr>
      <t>  2080506</t>
    </r>
  </si>
  <si>
    <r>
      <rPr>
        <sz val="10"/>
        <color rgb="FF000000"/>
        <rFont val="Dialog.plain"/>
        <family val="1"/>
      </rPr>
      <t>  机关事业单位职业年金缴费支出</t>
    </r>
  </si>
  <si>
    <r>
      <rPr>
        <sz val="10"/>
        <color rgb="FF000000"/>
        <rFont val="Dialog.plain"/>
        <family val="1"/>
      </rPr>
      <t>  2080599</t>
    </r>
  </si>
  <si>
    <r>
      <rPr>
        <sz val="10"/>
        <color rgb="FF000000"/>
        <rFont val="Dialog.plain"/>
        <family val="1"/>
      </rPr>
      <t>  其他行政事业单位养老支出</t>
    </r>
  </si>
  <si>
    <t>210</t>
  </si>
  <si>
    <r>
      <rPr>
        <sz val="10"/>
        <color rgb="FF000000"/>
        <rFont val="Dialog.plain"/>
        <family val="1"/>
      </rPr>
      <t> 21011</t>
    </r>
  </si>
  <si>
    <r>
      <rPr>
        <sz val="10"/>
        <color rgb="FF000000"/>
        <rFont val="Dialog.plain"/>
        <family val="1"/>
      </rPr>
      <t> 行政事业单位医疗</t>
    </r>
  </si>
  <si>
    <r>
      <rPr>
        <sz val="10"/>
        <color rgb="FF000000"/>
        <rFont val="Dialog.plain"/>
        <family val="1"/>
      </rPr>
      <t>  2101101</t>
    </r>
  </si>
  <si>
    <r>
      <rPr>
        <sz val="10"/>
        <color rgb="FF000000"/>
        <rFont val="Dialog.plain"/>
        <family val="1"/>
      </rPr>
      <t>  行政单位医疗</t>
    </r>
  </si>
  <si>
    <r>
      <rPr>
        <sz val="10"/>
        <color rgb="FF000000"/>
        <rFont val="Dialog.plain"/>
        <family val="1"/>
      </rPr>
      <t>  2101102</t>
    </r>
  </si>
  <si>
    <r>
      <rPr>
        <sz val="10"/>
        <color rgb="FF000000"/>
        <rFont val="Dialog.plain"/>
        <family val="1"/>
      </rPr>
      <t>  事业单位医疗</t>
    </r>
  </si>
  <si>
    <r>
      <rPr>
        <sz val="10"/>
        <color rgb="FF000000"/>
        <rFont val="Dialog.plain"/>
        <family val="1"/>
      </rPr>
      <t>  2101199</t>
    </r>
  </si>
  <si>
    <r>
      <rPr>
        <sz val="10"/>
        <color rgb="FF000000"/>
        <rFont val="Dialog.plain"/>
        <family val="1"/>
      </rPr>
      <t>  其他行政事业单位医疗支出</t>
    </r>
  </si>
  <si>
    <t>213</t>
  </si>
  <si>
    <r>
      <rPr>
        <sz val="10"/>
        <color rgb="FF000000"/>
        <rFont val="Dialog.plain"/>
        <family val="1"/>
      </rPr>
      <t> 21301</t>
    </r>
  </si>
  <si>
    <r>
      <rPr>
        <sz val="10"/>
        <color rgb="FF000000"/>
        <rFont val="Dialog.plain"/>
        <family val="1"/>
      </rPr>
      <t> 农业农村</t>
    </r>
  </si>
  <si>
    <r>
      <rPr>
        <sz val="10"/>
        <color rgb="FF000000"/>
        <rFont val="Dialog.plain"/>
        <family val="1"/>
      </rPr>
      <t>  2130122</t>
    </r>
  </si>
  <si>
    <r>
      <rPr>
        <sz val="10"/>
        <color rgb="FF000000"/>
        <rFont val="Dialog.plain"/>
        <family val="1"/>
      </rPr>
      <t>  农业生产发展</t>
    </r>
  </si>
  <si>
    <r>
      <rPr>
        <sz val="10"/>
        <color rgb="FF000000"/>
        <rFont val="Dialog.plain"/>
        <family val="1"/>
      </rPr>
      <t>  2130135</t>
    </r>
  </si>
  <si>
    <r>
      <rPr>
        <sz val="10"/>
        <color rgb="FF000000"/>
        <rFont val="Dialog.plain"/>
        <family val="1"/>
      </rPr>
      <t>  农业生态资源保护</t>
    </r>
  </si>
  <si>
    <r>
      <rPr>
        <sz val="10"/>
        <color rgb="FF000000"/>
        <rFont val="Dialog.plain"/>
        <family val="1"/>
      </rPr>
      <t>  2130199</t>
    </r>
  </si>
  <si>
    <r>
      <rPr>
        <sz val="10"/>
        <color rgb="FF000000"/>
        <rFont val="Dialog.plain"/>
        <family val="1"/>
      </rPr>
      <t>  其他农业农村支出</t>
    </r>
  </si>
  <si>
    <t>216</t>
  </si>
  <si>
    <r>
      <rPr>
        <sz val="10"/>
        <color rgb="FF000000"/>
        <rFont val="Dialog.plain"/>
        <family val="1"/>
      </rPr>
      <t> 21602</t>
    </r>
  </si>
  <si>
    <r>
      <rPr>
        <sz val="10"/>
        <color rgb="FF000000"/>
        <rFont val="Dialog.plain"/>
        <family val="1"/>
      </rPr>
      <t> 商业流通事务</t>
    </r>
  </si>
  <si>
    <r>
      <rPr>
        <sz val="10"/>
        <color rgb="FF000000"/>
        <rFont val="Dialog.plain"/>
        <family val="1"/>
      </rPr>
      <t>  2160299</t>
    </r>
  </si>
  <si>
    <r>
      <rPr>
        <sz val="10"/>
        <color rgb="FF000000"/>
        <rFont val="Dialog.plain"/>
        <family val="1"/>
      </rPr>
      <t>  其他商业流通事务支出</t>
    </r>
  </si>
  <si>
    <r>
      <rPr>
        <sz val="10"/>
        <color rgb="FF000000"/>
        <rFont val="Dialog.plain"/>
        <family val="1"/>
      </rPr>
      <t> 21606</t>
    </r>
  </si>
  <si>
    <r>
      <rPr>
        <sz val="10"/>
        <color rgb="FF000000"/>
        <rFont val="Dialog.plain"/>
        <family val="1"/>
      </rPr>
      <t> 涉外发展服务支出</t>
    </r>
  </si>
  <si>
    <r>
      <rPr>
        <sz val="10"/>
        <color rgb="FF000000"/>
        <rFont val="Dialog.plain"/>
        <family val="1"/>
      </rPr>
      <t>  2160699</t>
    </r>
  </si>
  <si>
    <r>
      <rPr>
        <sz val="10"/>
        <color rgb="FF000000"/>
        <rFont val="Dialog.plain"/>
        <family val="1"/>
      </rPr>
      <t>  其他涉外发展服务支出</t>
    </r>
  </si>
  <si>
    <t>221</t>
  </si>
  <si>
    <r>
      <rPr>
        <sz val="10"/>
        <color rgb="FF000000"/>
        <rFont val="Dialog.plain"/>
        <family val="1"/>
      </rPr>
      <t> 22102</t>
    </r>
  </si>
  <si>
    <r>
      <rPr>
        <sz val="10"/>
        <color rgb="FF000000"/>
        <rFont val="Dialog.plain"/>
        <family val="1"/>
      </rPr>
      <t> 住房改革支出</t>
    </r>
  </si>
  <si>
    <r>
      <rPr>
        <sz val="10"/>
        <color rgb="FF000000"/>
        <rFont val="Dialog.plain"/>
        <family val="1"/>
      </rPr>
      <t>  2210201</t>
    </r>
  </si>
  <si>
    <r>
      <rPr>
        <sz val="10"/>
        <color rgb="FF000000"/>
        <rFont val="Dialog.plain"/>
        <family val="1"/>
      </rPr>
      <t>  住房公积金</t>
    </r>
  </si>
  <si>
    <t>表三</t>
  </si>
  <si>
    <t>一般公共预算财政拨款基本支出预算表</t>
  </si>
  <si>
    <t>部门预算经济科目</t>
  </si>
  <si>
    <t>2024年基本支出</t>
  </si>
  <si>
    <t>科目编码</t>
  </si>
  <si>
    <t>总计</t>
  </si>
  <si>
    <t>人员经费</t>
  </si>
  <si>
    <t>日常公用经费</t>
  </si>
  <si>
    <t>301</t>
  </si>
  <si>
    <t>工资福利支出</t>
  </si>
  <si>
    <r>
      <rPr>
        <sz val="10"/>
        <color rgb="FF000000"/>
        <rFont val="Dialog.plain"/>
        <family val="1"/>
      </rPr>
      <t> 30101</t>
    </r>
  </si>
  <si>
    <r>
      <rPr>
        <sz val="10"/>
        <color rgb="FF000000"/>
        <rFont val="Dialog.plain"/>
        <family val="1"/>
      </rPr>
      <t> 基本工资</t>
    </r>
  </si>
  <si>
    <r>
      <rPr>
        <sz val="10"/>
        <color rgb="FF000000"/>
        <rFont val="Dialog.plain"/>
        <family val="1"/>
      </rPr>
      <t> 30102</t>
    </r>
  </si>
  <si>
    <r>
      <rPr>
        <sz val="10"/>
        <color rgb="FF000000"/>
        <rFont val="Dialog.plain"/>
        <family val="1"/>
      </rPr>
      <t> 津贴补贴</t>
    </r>
  </si>
  <si>
    <r>
      <rPr>
        <sz val="10"/>
        <color rgb="FF000000"/>
        <rFont val="Dialog.plain"/>
        <family val="1"/>
      </rPr>
      <t> 30103</t>
    </r>
  </si>
  <si>
    <r>
      <rPr>
        <sz val="10"/>
        <color rgb="FF000000"/>
        <rFont val="Dialog.plain"/>
        <family val="1"/>
      </rPr>
      <t> 奖金</t>
    </r>
  </si>
  <si>
    <r>
      <rPr>
        <sz val="10"/>
        <color rgb="FF000000"/>
        <rFont val="Dialog.plain"/>
        <family val="1"/>
      </rPr>
      <t> 30107</t>
    </r>
  </si>
  <si>
    <r>
      <rPr>
        <sz val="10"/>
        <color rgb="FF000000"/>
        <rFont val="Dialog.plain"/>
        <family val="1"/>
      </rPr>
      <t> 绩效工资</t>
    </r>
  </si>
  <si>
    <r>
      <rPr>
        <sz val="10"/>
        <color rgb="FF000000"/>
        <rFont val="Dialog.plain"/>
        <family val="1"/>
      </rPr>
      <t> 30108</t>
    </r>
  </si>
  <si>
    <r>
      <rPr>
        <sz val="10"/>
        <color rgb="FF000000"/>
        <rFont val="Dialog.plain"/>
        <family val="1"/>
      </rPr>
      <t> 机关事业单位基本养老保险缴费</t>
    </r>
  </si>
  <si>
    <r>
      <rPr>
        <sz val="10"/>
        <color rgb="FF000000"/>
        <rFont val="Dialog.plain"/>
        <family val="1"/>
      </rPr>
      <t> 30109</t>
    </r>
  </si>
  <si>
    <r>
      <rPr>
        <sz val="10"/>
        <color rgb="FF000000"/>
        <rFont val="Dialog.plain"/>
        <family val="1"/>
      </rPr>
      <t> 职业年金缴费</t>
    </r>
  </si>
  <si>
    <r>
      <rPr>
        <sz val="10"/>
        <color rgb="FF000000"/>
        <rFont val="Dialog.plain"/>
        <family val="1"/>
      </rPr>
      <t> 30110</t>
    </r>
  </si>
  <si>
    <r>
      <rPr>
        <sz val="10"/>
        <color rgb="FF000000"/>
        <rFont val="Dialog.plain"/>
        <family val="1"/>
      </rPr>
      <t> 职工基本医疗保险缴费</t>
    </r>
  </si>
  <si>
    <r>
      <rPr>
        <sz val="10"/>
        <color rgb="FF000000"/>
        <rFont val="Dialog.plain"/>
        <family val="1"/>
      </rPr>
      <t> 30112</t>
    </r>
  </si>
  <si>
    <r>
      <rPr>
        <sz val="10"/>
        <color rgb="FF000000"/>
        <rFont val="Dialog.plain"/>
        <family val="1"/>
      </rPr>
      <t> 其他社会保障缴费</t>
    </r>
  </si>
  <si>
    <r>
      <rPr>
        <sz val="10"/>
        <color rgb="FF000000"/>
        <rFont val="Dialog.plain"/>
        <family val="1"/>
      </rPr>
      <t> 30113</t>
    </r>
  </si>
  <si>
    <r>
      <rPr>
        <sz val="10"/>
        <color rgb="FF000000"/>
        <rFont val="Dialog.plain"/>
        <family val="1"/>
      </rPr>
      <t> 住房公积金</t>
    </r>
  </si>
  <si>
    <r>
      <rPr>
        <sz val="10"/>
        <color rgb="FF000000"/>
        <rFont val="Dialog.plain"/>
        <family val="1"/>
      </rPr>
      <t> 30114</t>
    </r>
  </si>
  <si>
    <r>
      <rPr>
        <sz val="10"/>
        <color rgb="FF000000"/>
        <rFont val="Dialog.plain"/>
        <family val="1"/>
      </rPr>
      <t> 医疗费</t>
    </r>
  </si>
  <si>
    <t>302</t>
  </si>
  <si>
    <t>商品和服务支出</t>
  </si>
  <si>
    <r>
      <rPr>
        <sz val="10"/>
        <color rgb="FF000000"/>
        <rFont val="Dialog.plain"/>
        <family val="1"/>
      </rPr>
      <t> 30201</t>
    </r>
  </si>
  <si>
    <r>
      <rPr>
        <sz val="10"/>
        <color rgb="FF000000"/>
        <rFont val="Dialog.plain"/>
        <family val="1"/>
      </rPr>
      <t> 办公费</t>
    </r>
  </si>
  <si>
    <r>
      <rPr>
        <sz val="10"/>
        <color rgb="FF000000"/>
        <rFont val="Dialog.plain"/>
        <family val="1"/>
      </rPr>
      <t> 30202</t>
    </r>
  </si>
  <si>
    <r>
      <rPr>
        <sz val="10"/>
        <color rgb="FF000000"/>
        <rFont val="Dialog.plain"/>
        <family val="1"/>
      </rPr>
      <t> 印刷费</t>
    </r>
  </si>
  <si>
    <r>
      <rPr>
        <sz val="10"/>
        <color rgb="FF000000"/>
        <rFont val="Dialog.plain"/>
        <family val="1"/>
      </rPr>
      <t> 30205</t>
    </r>
  </si>
  <si>
    <r>
      <rPr>
        <sz val="10"/>
        <color rgb="FF000000"/>
        <rFont val="Dialog.plain"/>
        <family val="1"/>
      </rPr>
      <t> 水费</t>
    </r>
  </si>
  <si>
    <r>
      <rPr>
        <sz val="10"/>
        <color rgb="FF000000"/>
        <rFont val="Dialog.plain"/>
        <family val="1"/>
      </rPr>
      <t> 30206</t>
    </r>
  </si>
  <si>
    <r>
      <rPr>
        <sz val="10"/>
        <color rgb="FF000000"/>
        <rFont val="Dialog.plain"/>
        <family val="1"/>
      </rPr>
      <t> 电费</t>
    </r>
  </si>
  <si>
    <r>
      <rPr>
        <sz val="10"/>
        <color rgb="FF000000"/>
        <rFont val="Dialog.plain"/>
        <family val="1"/>
      </rPr>
      <t> 30207</t>
    </r>
  </si>
  <si>
    <r>
      <rPr>
        <sz val="10"/>
        <color rgb="FF000000"/>
        <rFont val="Dialog.plain"/>
        <family val="1"/>
      </rPr>
      <t> 邮电费</t>
    </r>
  </si>
  <si>
    <r>
      <rPr>
        <sz val="10"/>
        <color rgb="FF000000"/>
        <rFont val="Dialog.plain"/>
        <family val="1"/>
      </rPr>
      <t> 30209</t>
    </r>
  </si>
  <si>
    <r>
      <rPr>
        <sz val="10"/>
        <color rgb="FF000000"/>
        <rFont val="Dialog.plain"/>
        <family val="1"/>
      </rPr>
      <t> 物业管理费</t>
    </r>
  </si>
  <si>
    <r>
      <rPr>
        <sz val="10"/>
        <color rgb="FF000000"/>
        <rFont val="Dialog.plain"/>
        <family val="1"/>
      </rPr>
      <t> 30211</t>
    </r>
  </si>
  <si>
    <r>
      <rPr>
        <sz val="10"/>
        <color rgb="FF000000"/>
        <rFont val="Dialog.plain"/>
        <family val="1"/>
      </rPr>
      <t> 差旅费</t>
    </r>
  </si>
  <si>
    <r>
      <rPr>
        <sz val="10"/>
        <color rgb="FF000000"/>
        <rFont val="Dialog.plain"/>
        <family val="1"/>
      </rPr>
      <t> 30215</t>
    </r>
  </si>
  <si>
    <r>
      <rPr>
        <sz val="10"/>
        <color rgb="FF000000"/>
        <rFont val="Dialog.plain"/>
        <family val="1"/>
      </rPr>
      <t> 会议费</t>
    </r>
  </si>
  <si>
    <r>
      <rPr>
        <sz val="10"/>
        <color rgb="FF000000"/>
        <rFont val="Dialog.plain"/>
        <family val="1"/>
      </rPr>
      <t> 30216</t>
    </r>
  </si>
  <si>
    <r>
      <rPr>
        <sz val="10"/>
        <color rgb="FF000000"/>
        <rFont val="Dialog.plain"/>
        <family val="1"/>
      </rPr>
      <t> 培训费</t>
    </r>
  </si>
  <si>
    <r>
      <rPr>
        <sz val="10"/>
        <color rgb="FF000000"/>
        <rFont val="Dialog.plain"/>
        <family val="1"/>
      </rPr>
      <t> 30217</t>
    </r>
  </si>
  <si>
    <r>
      <rPr>
        <sz val="10"/>
        <color rgb="FF000000"/>
        <rFont val="Dialog.plain"/>
        <family val="1"/>
      </rPr>
      <t> 公务接待费</t>
    </r>
  </si>
  <si>
    <r>
      <rPr>
        <sz val="10"/>
        <color rgb="FF000000"/>
        <rFont val="Dialog.plain"/>
        <family val="1"/>
      </rPr>
      <t> 30226</t>
    </r>
  </si>
  <si>
    <r>
      <rPr>
        <sz val="10"/>
        <color rgb="FF000000"/>
        <rFont val="Dialog.plain"/>
        <family val="1"/>
      </rPr>
      <t> 劳务费</t>
    </r>
  </si>
  <si>
    <r>
      <rPr>
        <sz val="10"/>
        <color rgb="FF000000"/>
        <rFont val="Dialog.plain"/>
        <family val="1"/>
      </rPr>
      <t> 30228</t>
    </r>
  </si>
  <si>
    <r>
      <rPr>
        <sz val="10"/>
        <color rgb="FF000000"/>
        <rFont val="Dialog.plain"/>
        <family val="1"/>
      </rPr>
      <t> 工会经费</t>
    </r>
  </si>
  <si>
    <r>
      <rPr>
        <sz val="10"/>
        <color rgb="FF000000"/>
        <rFont val="Dialog.plain"/>
        <family val="1"/>
      </rPr>
      <t> 30229</t>
    </r>
  </si>
  <si>
    <r>
      <rPr>
        <sz val="10"/>
        <color rgb="FF000000"/>
        <rFont val="Dialog.plain"/>
        <family val="1"/>
      </rPr>
      <t> 福利费</t>
    </r>
  </si>
  <si>
    <r>
      <rPr>
        <sz val="10"/>
        <color rgb="FF000000"/>
        <rFont val="Dialog.plain"/>
        <family val="1"/>
      </rPr>
      <t> 30231</t>
    </r>
  </si>
  <si>
    <r>
      <rPr>
        <sz val="10"/>
        <color rgb="FF000000"/>
        <rFont val="Dialog.plain"/>
        <family val="1"/>
      </rPr>
      <t> 公务用车运行维护费</t>
    </r>
  </si>
  <si>
    <r>
      <rPr>
        <sz val="10"/>
        <color rgb="FF000000"/>
        <rFont val="Dialog.plain"/>
        <family val="1"/>
      </rPr>
      <t> 30239</t>
    </r>
  </si>
  <si>
    <r>
      <rPr>
        <sz val="10"/>
        <color rgb="FF000000"/>
        <rFont val="Dialog.plain"/>
        <family val="1"/>
      </rPr>
      <t> 其他交通费用</t>
    </r>
  </si>
  <si>
    <r>
      <rPr>
        <sz val="10"/>
        <color rgb="FF000000"/>
        <rFont val="Dialog.plain"/>
        <family val="1"/>
      </rPr>
      <t> 30299</t>
    </r>
  </si>
  <si>
    <r>
      <rPr>
        <sz val="10"/>
        <color rgb="FF000000"/>
        <rFont val="Dialog.plain"/>
        <family val="1"/>
      </rPr>
      <t> 其他商品和服务支出</t>
    </r>
  </si>
  <si>
    <t>303</t>
  </si>
  <si>
    <t>对个人和家庭的补助</t>
  </si>
  <si>
    <r>
      <rPr>
        <sz val="10"/>
        <color rgb="FF000000"/>
        <rFont val="Dialog.plain"/>
        <family val="1"/>
      </rPr>
      <t> 30301</t>
    </r>
  </si>
  <si>
    <r>
      <rPr>
        <sz val="10"/>
        <color rgb="FF000000"/>
        <rFont val="Dialog.plain"/>
        <family val="1"/>
      </rPr>
      <t> 离休费</t>
    </r>
  </si>
  <si>
    <r>
      <rPr>
        <sz val="10"/>
        <color rgb="FF000000"/>
        <rFont val="Dialog.plain"/>
        <family val="1"/>
      </rPr>
      <t> 30302</t>
    </r>
  </si>
  <si>
    <r>
      <rPr>
        <sz val="10"/>
        <color rgb="FF000000"/>
        <rFont val="Dialog.plain"/>
        <family val="1"/>
      </rPr>
      <t> 退休费</t>
    </r>
  </si>
  <si>
    <r>
      <rPr>
        <sz val="10"/>
        <color rgb="FF000000"/>
        <rFont val="Dialog.plain"/>
        <family val="1"/>
      </rPr>
      <t> 30305</t>
    </r>
  </si>
  <si>
    <r>
      <rPr>
        <sz val="10"/>
        <color rgb="FF000000"/>
        <rFont val="Dialog.plain"/>
        <family val="1"/>
      </rPr>
      <t> 生活补助</t>
    </r>
  </si>
  <si>
    <r>
      <rPr>
        <sz val="10"/>
        <color rgb="FF000000"/>
        <rFont val="Dialog.plain"/>
        <family val="1"/>
      </rPr>
      <t> 30307</t>
    </r>
  </si>
  <si>
    <r>
      <rPr>
        <sz val="10"/>
        <color rgb="FF000000"/>
        <rFont val="Dialog.plain"/>
        <family val="1"/>
      </rPr>
      <t> 医疗费补助</t>
    </r>
  </si>
  <si>
    <t>表四</t>
  </si>
  <si>
    <t>一般公共预算“三公”经费支出表</t>
  </si>
  <si>
    <t>因公出国（境）费</t>
  </si>
  <si>
    <t>公务用车购置及运行费</t>
  </si>
  <si>
    <t>公务接待费</t>
  </si>
  <si>
    <t>公务用车购置费</t>
  </si>
  <si>
    <t>公务用车运行费</t>
  </si>
  <si>
    <t>表五</t>
  </si>
  <si>
    <t>政府性基金预算支出表</t>
  </si>
  <si>
    <r>
      <rPr>
        <sz val="10"/>
        <color rgb="FF000000"/>
        <rFont val="Dialog.plain"/>
        <family val="1"/>
      </rPr>
      <t> </t>
    </r>
  </si>
  <si>
    <r>
      <rPr>
        <sz val="10"/>
        <color rgb="FF000000"/>
        <rFont val="Dialog.plain"/>
        <family val="1"/>
      </rPr>
      <t>  </t>
    </r>
  </si>
  <si>
    <t>（备注：本单位无该项收支，故本表无数据。）</t>
  </si>
  <si>
    <t>表六</t>
  </si>
  <si>
    <t>部门收支总表</t>
  </si>
  <si>
    <t>11</t>
  </si>
  <si>
    <t>财政专户管理资金</t>
  </si>
  <si>
    <t>事业收入资金</t>
  </si>
  <si>
    <t>上级补助收入资金</t>
  </si>
  <si>
    <t>附属单位上缴收入资金</t>
  </si>
  <si>
    <t>事业单位经营收入资金</t>
  </si>
  <si>
    <t>其他收入资金</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</si>
  <si>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</si>
  <si>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</si>
  <si>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</si>
  <si>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</si>
  <si>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</si>
  <si>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</si>
  <si>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</si>
  <si>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</si>
  <si>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</si>
  <si>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</si>
  <si>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</si>
  <si>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</si>
  <si>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family val="1"/>
      </rPr>
      <t> 20113</t>
    </r>
  </si>
  <si>
    <r>
      <rPr>
        <sz val="9"/>
        <color rgb="FF000000"/>
        <rFont val="Dialog.plain"/>
        <family val="1"/>
      </rPr>
      <t> 商贸事务</t>
    </r>
  </si>
  <si>
    <r>
      <rPr>
        <sz val="9"/>
        <color rgb="FF000000"/>
        <rFont val="Dialog.plain"/>
        <family val="1"/>
      </rPr>
      <t>  2011301</t>
    </r>
  </si>
  <si>
    <r>
      <rPr>
        <sz val="9"/>
        <color rgb="FF000000"/>
        <rFont val="Dialog.plain"/>
        <family val="1"/>
      </rPr>
      <t>  行政运行</t>
    </r>
  </si>
  <si>
    <r>
      <rPr>
        <sz val="9"/>
        <color rgb="FF000000"/>
        <rFont val="Dialog.plain"/>
        <family val="1"/>
      </rPr>
      <t>  2011350</t>
    </r>
  </si>
  <si>
    <r>
      <rPr>
        <sz val="9"/>
        <color rgb="FF000000"/>
        <rFont val="Dialog.plain"/>
        <family val="1"/>
      </rPr>
      <t>  事业运行</t>
    </r>
  </si>
  <si>
    <r>
      <rPr>
        <sz val="9"/>
        <color rgb="FF000000"/>
        <rFont val="Dialog.plain"/>
        <family val="1"/>
      </rPr>
      <t>  2011399</t>
    </r>
  </si>
  <si>
    <r>
      <rPr>
        <sz val="9"/>
        <color rgb="FF000000"/>
        <rFont val="Dialog.plain"/>
        <family val="1"/>
      </rPr>
      <t>  其他商贸事务支出</t>
    </r>
  </si>
  <si>
    <r>
      <rPr>
        <sz val="9"/>
        <color rgb="FF000000"/>
        <rFont val="Dialog.plain"/>
        <family val="1"/>
      </rPr>
      <t> 20805</t>
    </r>
  </si>
  <si>
    <r>
      <rPr>
        <sz val="9"/>
        <color rgb="FF000000"/>
        <rFont val="Dialog.plain"/>
        <family val="1"/>
      </rPr>
      <t> 行政事业单位养老支出</t>
    </r>
  </si>
  <si>
    <r>
      <rPr>
        <sz val="9"/>
        <color rgb="FF000000"/>
        <rFont val="Dialog.plain"/>
        <family val="1"/>
      </rPr>
      <t>  2080501</t>
    </r>
  </si>
  <si>
    <r>
      <rPr>
        <sz val="9"/>
        <color rgb="FF000000"/>
        <rFont val="Dialog.plain"/>
        <family val="1"/>
      </rPr>
      <t>  行政单位离退休</t>
    </r>
  </si>
  <si>
    <r>
      <rPr>
        <sz val="9"/>
        <color rgb="FF000000"/>
        <rFont val="Dialog.plain"/>
        <family val="1"/>
      </rPr>
      <t>  2080505</t>
    </r>
  </si>
  <si>
    <r>
      <rPr>
        <sz val="9"/>
        <color rgb="FF000000"/>
        <rFont val="Dialog.plain"/>
        <family val="1"/>
      </rPr>
      <t>  机关事业单位基本养老保险缴费支出</t>
    </r>
  </si>
  <si>
    <r>
      <rPr>
        <sz val="9"/>
        <color rgb="FF000000"/>
        <rFont val="Dialog.plain"/>
        <family val="1"/>
      </rPr>
      <t>  2080506</t>
    </r>
  </si>
  <si>
    <r>
      <rPr>
        <sz val="9"/>
        <color rgb="FF000000"/>
        <rFont val="Dialog.plain"/>
        <family val="1"/>
      </rPr>
      <t>  机关事业单位职业年金缴费支出</t>
    </r>
  </si>
  <si>
    <r>
      <rPr>
        <sz val="9"/>
        <color rgb="FF000000"/>
        <rFont val="Dialog.plain"/>
        <family val="1"/>
      </rPr>
      <t>  2080599</t>
    </r>
  </si>
  <si>
    <r>
      <rPr>
        <sz val="9"/>
        <color rgb="FF000000"/>
        <rFont val="Dialog.plain"/>
        <family val="1"/>
      </rPr>
      <t>  其他行政事业单位养老支出</t>
    </r>
  </si>
  <si>
    <r>
      <rPr>
        <sz val="9"/>
        <color rgb="FF000000"/>
        <rFont val="Dialog.plain"/>
        <family val="1"/>
      </rPr>
      <t> 21011</t>
    </r>
  </si>
  <si>
    <r>
      <rPr>
        <sz val="9"/>
        <color rgb="FF000000"/>
        <rFont val="Dialog.plain"/>
        <family val="1"/>
      </rPr>
      <t> 行政事业单位医疗</t>
    </r>
  </si>
  <si>
    <r>
      <rPr>
        <sz val="9"/>
        <color rgb="FF000000"/>
        <rFont val="Dialog.plain"/>
        <family val="1"/>
      </rPr>
      <t>  2101101</t>
    </r>
  </si>
  <si>
    <r>
      <rPr>
        <sz val="9"/>
        <color rgb="FF000000"/>
        <rFont val="Dialog.plain"/>
        <family val="1"/>
      </rPr>
      <t>  行政单位医疗</t>
    </r>
  </si>
  <si>
    <r>
      <rPr>
        <sz val="9"/>
        <color rgb="FF000000"/>
        <rFont val="Dialog.plain"/>
        <family val="1"/>
      </rPr>
      <t>  2101102</t>
    </r>
  </si>
  <si>
    <r>
      <rPr>
        <sz val="9"/>
        <color rgb="FF000000"/>
        <rFont val="Dialog.plain"/>
        <family val="1"/>
      </rPr>
      <t>  事业单位医疗</t>
    </r>
  </si>
  <si>
    <r>
      <rPr>
        <sz val="9"/>
        <color rgb="FF000000"/>
        <rFont val="Dialog.plain"/>
        <family val="1"/>
      </rPr>
      <t>  2101199</t>
    </r>
  </si>
  <si>
    <r>
      <rPr>
        <sz val="9"/>
        <color rgb="FF000000"/>
        <rFont val="Dialog.plain"/>
        <family val="1"/>
      </rPr>
      <t>  其他行政事业单位医疗支出</t>
    </r>
  </si>
  <si>
    <r>
      <rPr>
        <sz val="9"/>
        <color rgb="FF000000"/>
        <rFont val="Dialog.plain"/>
        <family val="1"/>
      </rPr>
      <t> 21301</t>
    </r>
  </si>
  <si>
    <r>
      <rPr>
        <sz val="9"/>
        <color rgb="FF000000"/>
        <rFont val="Dialog.plain"/>
        <family val="1"/>
      </rPr>
      <t> 农业农村</t>
    </r>
  </si>
  <si>
    <r>
      <rPr>
        <sz val="9"/>
        <color rgb="FF000000"/>
        <rFont val="Dialog.plain"/>
        <family val="1"/>
      </rPr>
      <t>  2130122</t>
    </r>
  </si>
  <si>
    <r>
      <rPr>
        <sz val="9"/>
        <color rgb="FF000000"/>
        <rFont val="Dialog.plain"/>
        <family val="1"/>
      </rPr>
      <t>  农业生产发展</t>
    </r>
  </si>
  <si>
    <r>
      <rPr>
        <sz val="9"/>
        <color rgb="FF000000"/>
        <rFont val="Dialog.plain"/>
        <family val="1"/>
      </rPr>
      <t>  2130135</t>
    </r>
  </si>
  <si>
    <r>
      <rPr>
        <sz val="9"/>
        <color rgb="FF000000"/>
        <rFont val="Dialog.plain"/>
        <family val="1"/>
      </rPr>
      <t>  农业生态资源保护</t>
    </r>
  </si>
  <si>
    <r>
      <rPr>
        <sz val="9"/>
        <color rgb="FF000000"/>
        <rFont val="Dialog.plain"/>
        <family val="1"/>
      </rPr>
      <t>  2130199</t>
    </r>
  </si>
  <si>
    <r>
      <rPr>
        <sz val="9"/>
        <color rgb="FF000000"/>
        <rFont val="Dialog.plain"/>
        <family val="1"/>
      </rPr>
      <t>  其他农业农村支出</t>
    </r>
  </si>
  <si>
    <r>
      <rPr>
        <sz val="9"/>
        <color rgb="FF000000"/>
        <rFont val="Dialog.plain"/>
        <family val="1"/>
      </rPr>
      <t> 21602</t>
    </r>
  </si>
  <si>
    <r>
      <rPr>
        <sz val="9"/>
        <color rgb="FF000000"/>
        <rFont val="Dialog.plain"/>
        <family val="1"/>
      </rPr>
      <t> 商业流通事务</t>
    </r>
  </si>
  <si>
    <r>
      <rPr>
        <sz val="9"/>
        <color rgb="FF000000"/>
        <rFont val="Dialog.plain"/>
        <family val="1"/>
      </rPr>
      <t>  2160299</t>
    </r>
  </si>
  <si>
    <r>
      <rPr>
        <sz val="9"/>
        <color rgb="FF000000"/>
        <rFont val="Dialog.plain"/>
        <family val="1"/>
      </rPr>
      <t>  其他商业流通事务支出</t>
    </r>
  </si>
  <si>
    <r>
      <rPr>
        <sz val="9"/>
        <color rgb="FF000000"/>
        <rFont val="Dialog.plain"/>
        <family val="1"/>
      </rPr>
      <t> 21606</t>
    </r>
  </si>
  <si>
    <r>
      <rPr>
        <sz val="9"/>
        <color rgb="FF000000"/>
        <rFont val="Dialog.plain"/>
        <family val="1"/>
      </rPr>
      <t> 涉外发展服务支出</t>
    </r>
  </si>
  <si>
    <r>
      <rPr>
        <sz val="9"/>
        <color rgb="FF000000"/>
        <rFont val="Dialog.plain"/>
        <family val="1"/>
      </rPr>
      <t>  2160699</t>
    </r>
  </si>
  <si>
    <r>
      <rPr>
        <sz val="9"/>
        <color rgb="FF000000"/>
        <rFont val="Dialog.plain"/>
        <family val="1"/>
      </rPr>
      <t>  其他涉外发展服务支出</t>
    </r>
  </si>
  <si>
    <r>
      <rPr>
        <sz val="9"/>
        <color rgb="FF000000"/>
        <rFont val="Dialog.plain"/>
        <family val="1"/>
      </rPr>
      <t> 22102</t>
    </r>
  </si>
  <si>
    <r>
      <rPr>
        <sz val="9"/>
        <color rgb="FF000000"/>
        <rFont val="Dialog.plain"/>
        <family val="1"/>
      </rPr>
      <t> 住房改革支出</t>
    </r>
  </si>
  <si>
    <r>
      <rPr>
        <sz val="9"/>
        <color rgb="FF000000"/>
        <rFont val="Dialog.plain"/>
        <family val="1"/>
      </rPr>
      <t>  2210201</t>
    </r>
  </si>
  <si>
    <r>
      <rPr>
        <sz val="9"/>
        <color rgb="FF000000"/>
        <rFont val="Dialog.plain"/>
        <family val="1"/>
      </rPr>
      <t>  住房公积金</t>
    </r>
  </si>
  <si>
    <t>表八</t>
  </si>
  <si>
    <t>部门支出总表</t>
  </si>
  <si>
    <t>基本支出</t>
  </si>
  <si>
    <t>项目支出</t>
  </si>
  <si>
    <r>
      <rPr>
        <sz val="12"/>
        <color rgb="FF000000"/>
        <rFont val="Dialog.plain"/>
        <family val="1"/>
      </rPr>
      <t> 20113</t>
    </r>
  </si>
  <si>
    <r>
      <rPr>
        <sz val="12"/>
        <color rgb="FF000000"/>
        <rFont val="Dialog.plain"/>
        <family val="1"/>
      </rPr>
      <t> 商贸事务</t>
    </r>
  </si>
  <si>
    <r>
      <rPr>
        <sz val="12"/>
        <color rgb="FF000000"/>
        <rFont val="Dialog.plain"/>
        <family val="1"/>
      </rPr>
      <t>  2011301</t>
    </r>
  </si>
  <si>
    <r>
      <rPr>
        <sz val="12"/>
        <color rgb="FF000000"/>
        <rFont val="Dialog.plain"/>
        <family val="1"/>
      </rPr>
      <t>  行政运行</t>
    </r>
  </si>
  <si>
    <r>
      <rPr>
        <sz val="12"/>
        <color rgb="FF000000"/>
        <rFont val="Dialog.plain"/>
        <family val="1"/>
      </rPr>
      <t>  2011350</t>
    </r>
  </si>
  <si>
    <r>
      <rPr>
        <sz val="12"/>
        <color rgb="FF000000"/>
        <rFont val="Dialog.plain"/>
        <family val="1"/>
      </rPr>
      <t>  事业运行</t>
    </r>
  </si>
  <si>
    <r>
      <rPr>
        <sz val="12"/>
        <color rgb="FF000000"/>
        <rFont val="Dialog.plain"/>
        <family val="1"/>
      </rPr>
      <t>  2011399</t>
    </r>
  </si>
  <si>
    <r>
      <rPr>
        <sz val="12"/>
        <color rgb="FF000000"/>
        <rFont val="Dialog.plain"/>
        <family val="1"/>
      </rPr>
      <t>  其他商贸事务支出</t>
    </r>
  </si>
  <si>
    <r>
      <rPr>
        <sz val="12"/>
        <color rgb="FF000000"/>
        <rFont val="Dialog.plain"/>
        <family val="1"/>
      </rPr>
      <t> 20805</t>
    </r>
  </si>
  <si>
    <r>
      <rPr>
        <sz val="12"/>
        <color rgb="FF000000"/>
        <rFont val="Dialog.plain"/>
        <family val="1"/>
      </rPr>
      <t> 行政事业单位养老支出</t>
    </r>
  </si>
  <si>
    <r>
      <rPr>
        <sz val="12"/>
        <color rgb="FF000000"/>
        <rFont val="Dialog.plain"/>
        <family val="1"/>
      </rPr>
      <t>  2080501</t>
    </r>
  </si>
  <si>
    <r>
      <rPr>
        <sz val="12"/>
        <color rgb="FF000000"/>
        <rFont val="Dialog.plain"/>
        <family val="1"/>
      </rPr>
      <t>  行政单位离退休</t>
    </r>
  </si>
  <si>
    <r>
      <rPr>
        <sz val="12"/>
        <color rgb="FF000000"/>
        <rFont val="Dialog.plain"/>
        <family val="1"/>
      </rPr>
      <t>  2080505</t>
    </r>
  </si>
  <si>
    <r>
      <rPr>
        <sz val="12"/>
        <color rgb="FF000000"/>
        <rFont val="Dialog.plain"/>
        <family val="1"/>
      </rPr>
      <t>  机关事业单位基本养老保险缴费支出</t>
    </r>
  </si>
  <si>
    <r>
      <rPr>
        <sz val="12"/>
        <color rgb="FF000000"/>
        <rFont val="Dialog.plain"/>
        <family val="1"/>
      </rPr>
      <t>  2080506</t>
    </r>
  </si>
  <si>
    <r>
      <rPr>
        <sz val="12"/>
        <color rgb="FF000000"/>
        <rFont val="Dialog.plain"/>
        <family val="1"/>
      </rPr>
      <t>  机关事业单位职业年金缴费支出</t>
    </r>
  </si>
  <si>
    <r>
      <rPr>
        <sz val="12"/>
        <color rgb="FF000000"/>
        <rFont val="Dialog.plain"/>
        <family val="1"/>
      </rPr>
      <t>  2080599</t>
    </r>
  </si>
  <si>
    <r>
      <rPr>
        <sz val="12"/>
        <color rgb="FF000000"/>
        <rFont val="Dialog.plain"/>
        <family val="1"/>
      </rPr>
      <t>  其他行政事业单位养老支出</t>
    </r>
  </si>
  <si>
    <r>
      <rPr>
        <sz val="12"/>
        <color rgb="FF000000"/>
        <rFont val="Dialog.plain"/>
        <family val="1"/>
      </rPr>
      <t> 21011</t>
    </r>
  </si>
  <si>
    <r>
      <rPr>
        <sz val="12"/>
        <color rgb="FF000000"/>
        <rFont val="Dialog.plain"/>
        <family val="1"/>
      </rPr>
      <t> 行政事业单位医疗</t>
    </r>
  </si>
  <si>
    <r>
      <rPr>
        <sz val="12"/>
        <color rgb="FF000000"/>
        <rFont val="Dialog.plain"/>
        <family val="1"/>
      </rPr>
      <t>  2101101</t>
    </r>
  </si>
  <si>
    <r>
      <rPr>
        <sz val="12"/>
        <color rgb="FF000000"/>
        <rFont val="Dialog.plain"/>
        <family val="1"/>
      </rPr>
      <t>  行政单位医疗</t>
    </r>
  </si>
  <si>
    <r>
      <rPr>
        <sz val="12"/>
        <color rgb="FF000000"/>
        <rFont val="Dialog.plain"/>
        <family val="1"/>
      </rPr>
      <t>  2101102</t>
    </r>
  </si>
  <si>
    <r>
      <rPr>
        <sz val="12"/>
        <color rgb="FF000000"/>
        <rFont val="Dialog.plain"/>
        <family val="1"/>
      </rPr>
      <t>  事业单位医疗</t>
    </r>
  </si>
  <si>
    <r>
      <rPr>
        <sz val="12"/>
        <color rgb="FF000000"/>
        <rFont val="Dialog.plain"/>
        <family val="1"/>
      </rPr>
      <t>  2101199</t>
    </r>
  </si>
  <si>
    <r>
      <rPr>
        <sz val="12"/>
        <color rgb="FF000000"/>
        <rFont val="Dialog.plain"/>
        <family val="1"/>
      </rPr>
      <t>  其他行政事业单位医疗支出</t>
    </r>
  </si>
  <si>
    <r>
      <rPr>
        <sz val="12"/>
        <color rgb="FF000000"/>
        <rFont val="Dialog.plain"/>
        <family val="1"/>
      </rPr>
      <t> 21301</t>
    </r>
  </si>
  <si>
    <r>
      <rPr>
        <sz val="12"/>
        <color rgb="FF000000"/>
        <rFont val="Dialog.plain"/>
        <family val="1"/>
      </rPr>
      <t> 农业农村</t>
    </r>
  </si>
  <si>
    <r>
      <rPr>
        <sz val="12"/>
        <color rgb="FF000000"/>
        <rFont val="Dialog.plain"/>
        <family val="1"/>
      </rPr>
      <t>  2130122</t>
    </r>
  </si>
  <si>
    <r>
      <rPr>
        <sz val="12"/>
        <color rgb="FF000000"/>
        <rFont val="Dialog.plain"/>
        <family val="1"/>
      </rPr>
      <t>  农业生产发展</t>
    </r>
  </si>
  <si>
    <r>
      <rPr>
        <sz val="12"/>
        <color rgb="FF000000"/>
        <rFont val="Dialog.plain"/>
        <family val="1"/>
      </rPr>
      <t>  2130135</t>
    </r>
  </si>
  <si>
    <r>
      <rPr>
        <sz val="12"/>
        <color rgb="FF000000"/>
        <rFont val="Dialog.plain"/>
        <family val="1"/>
      </rPr>
      <t>  农业生态资源保护</t>
    </r>
  </si>
  <si>
    <r>
      <rPr>
        <sz val="12"/>
        <color rgb="FF000000"/>
        <rFont val="Dialog.plain"/>
        <family val="1"/>
      </rPr>
      <t>  2130199</t>
    </r>
  </si>
  <si>
    <r>
      <rPr>
        <sz val="12"/>
        <color rgb="FF000000"/>
        <rFont val="Dialog.plain"/>
        <family val="1"/>
      </rPr>
      <t>  其他农业农村支出</t>
    </r>
  </si>
  <si>
    <r>
      <rPr>
        <sz val="12"/>
        <color rgb="FF000000"/>
        <rFont val="Dialog.plain"/>
        <family val="1"/>
      </rPr>
      <t> 21602</t>
    </r>
  </si>
  <si>
    <r>
      <rPr>
        <sz val="12"/>
        <color rgb="FF000000"/>
        <rFont val="Dialog.plain"/>
        <family val="1"/>
      </rPr>
      <t> 商业流通事务</t>
    </r>
  </si>
  <si>
    <r>
      <rPr>
        <sz val="12"/>
        <color rgb="FF000000"/>
        <rFont val="Dialog.plain"/>
        <family val="1"/>
      </rPr>
      <t>  2160299</t>
    </r>
  </si>
  <si>
    <r>
      <rPr>
        <sz val="12"/>
        <color rgb="FF000000"/>
        <rFont val="Dialog.plain"/>
        <family val="1"/>
      </rPr>
      <t>  其他商业流通事务支出</t>
    </r>
  </si>
  <si>
    <r>
      <rPr>
        <sz val="12"/>
        <color rgb="FF000000"/>
        <rFont val="Dialog.plain"/>
        <family val="1"/>
      </rPr>
      <t> 21606</t>
    </r>
  </si>
  <si>
    <r>
      <rPr>
        <sz val="12"/>
        <color rgb="FF000000"/>
        <rFont val="Dialog.plain"/>
        <family val="1"/>
      </rPr>
      <t> 涉外发展服务支出</t>
    </r>
  </si>
  <si>
    <r>
      <rPr>
        <sz val="12"/>
        <color rgb="FF000000"/>
        <rFont val="Dialog.plain"/>
        <family val="1"/>
      </rPr>
      <t>  2160699</t>
    </r>
  </si>
  <si>
    <r>
      <rPr>
        <sz val="12"/>
        <color rgb="FF000000"/>
        <rFont val="Dialog.plain"/>
        <family val="1"/>
      </rPr>
      <t>  其他涉外发展服务支出</t>
    </r>
  </si>
  <si>
    <r>
      <rPr>
        <sz val="12"/>
        <color rgb="FF000000"/>
        <rFont val="Dialog.plain"/>
        <family val="1"/>
      </rPr>
      <t> 22102</t>
    </r>
  </si>
  <si>
    <r>
      <rPr>
        <sz val="12"/>
        <color rgb="FF000000"/>
        <rFont val="Dialog.plain"/>
        <family val="1"/>
      </rPr>
      <t> 住房改革支出</t>
    </r>
  </si>
  <si>
    <r>
      <rPr>
        <sz val="12"/>
        <color rgb="FF000000"/>
        <rFont val="Dialog.plain"/>
        <family val="1"/>
      </rPr>
      <t>  2210201</t>
    </r>
  </si>
  <si>
    <r>
      <rPr>
        <sz val="12"/>
        <color rgb="FF000000"/>
        <rFont val="Dialog.plain"/>
        <family val="1"/>
      </rPr>
      <t>  住房公积金</t>
    </r>
  </si>
  <si>
    <t>表九</t>
  </si>
  <si>
    <t>政府采购预算明细表</t>
  </si>
  <si>
    <t>项目编号</t>
  </si>
  <si>
    <t>表十</t>
  </si>
  <si>
    <t>部门整体绩效目标表</t>
  </si>
  <si>
    <t>单位：元</t>
  </si>
  <si>
    <t>部门(单位)名称</t>
  </si>
  <si>
    <t>部门支出预算数</t>
  </si>
  <si>
    <t>当年整体绩效目标</t>
  </si>
  <si>
    <t>保证县级内商业体系的建设，保证商务贸易的正常流通，促进商贸企业的经济发展。保证机关单位的正常工作运转。</t>
  </si>
  <si>
    <t>绩效指标</t>
  </si>
  <si>
    <t>指标</t>
  </si>
  <si>
    <t>指标权重</t>
  </si>
  <si>
    <t>计量单位</t>
  </si>
  <si>
    <t>指标性质</t>
  </si>
  <si>
    <t>是否核心指标</t>
  </si>
  <si>
    <t>指标值</t>
  </si>
  <si>
    <t>促进县级内商业体系的发展</t>
  </si>
  <si>
    <t>30</t>
  </si>
  <si>
    <t>座（处）</t>
  </si>
  <si>
    <t>≥</t>
  </si>
  <si>
    <t>是</t>
  </si>
  <si>
    <t>内外贸经济的可持续发展</t>
  </si>
  <si>
    <t>10</t>
  </si>
  <si>
    <t>提升商贸行业服务质量</t>
  </si>
  <si>
    <t>%</t>
  </si>
  <si>
    <t>85</t>
  </si>
  <si>
    <t>年度资金执行率</t>
  </si>
  <si>
    <t>否</t>
  </si>
  <si>
    <t>90</t>
  </si>
  <si>
    <t>保障商贸领域的安全生产</t>
  </si>
  <si>
    <t>20</t>
  </si>
  <si>
    <t>100</t>
  </si>
  <si>
    <t>增加限上企业</t>
  </si>
  <si>
    <t>个</t>
  </si>
  <si>
    <t>34</t>
  </si>
  <si>
    <t>表十一</t>
  </si>
  <si>
    <t>2024年重点专项资金绩效目标表</t>
  </si>
  <si>
    <t>编制单位：</t>
  </si>
  <si>
    <t>专项资金名称</t>
  </si>
  <si>
    <t>业务主管部门</t>
  </si>
  <si>
    <t>当年预算</t>
  </si>
  <si>
    <t>市级支出（万元）</t>
  </si>
  <si>
    <t>补助区县（万元）</t>
  </si>
  <si>
    <t>项目概况</t>
  </si>
  <si>
    <t>立项依据</t>
  </si>
  <si>
    <t>当年绩效目标</t>
  </si>
  <si>
    <t>表十二</t>
  </si>
  <si>
    <t>2024年项目支出绩效目标表</t>
  </si>
  <si>
    <t>506001-丰都县商务委员会（本级）</t>
  </si>
  <si>
    <t>项目名称</t>
  </si>
  <si>
    <t>50023024T000004064725-破产企业“三类人员”生活困难补助</t>
  </si>
  <si>
    <t>预算执行率权重</t>
  </si>
  <si>
    <t>项目分类</t>
  </si>
  <si>
    <t>一般性项目</t>
  </si>
  <si>
    <t>当年预算（元)</t>
  </si>
  <si>
    <t>本级安排（元)</t>
  </si>
  <si>
    <t>上级补助（元)</t>
  </si>
  <si>
    <t>项目概述</t>
  </si>
  <si>
    <t>保障破产企业“三类人员”企业老复员军人、企业参战退役人员基本生活水平</t>
  </si>
  <si>
    <t>丰人社薪发〔2021〕24号</t>
  </si>
  <si>
    <t>破产企业参战人员生活补助35人每月18735元。保障破产企业中参战人员的基本生活水平。</t>
  </si>
  <si>
    <t>一级指标</t>
  </si>
  <si>
    <t>二级指标</t>
  </si>
  <si>
    <t xml:space="preserve">三级指标 </t>
  </si>
  <si>
    <t>产出指标</t>
  </si>
  <si>
    <t>成本指标</t>
  </si>
  <si>
    <t>生活补助加财政支出</t>
  </si>
  <si>
    <t>40</t>
  </si>
  <si>
    <t>人</t>
  </si>
  <si>
    <t>35</t>
  </si>
  <si>
    <t>效益指标</t>
  </si>
  <si>
    <t>社会效益指标</t>
  </si>
  <si>
    <t>社会影响威望升高</t>
  </si>
  <si>
    <t>70</t>
  </si>
  <si>
    <t>可持续影响指标</t>
  </si>
  <si>
    <t>保障破产企业中参战人员的基本生活水平</t>
  </si>
  <si>
    <t>定性</t>
  </si>
  <si>
    <t>生活补助</t>
  </si>
  <si>
    <t>满意度指标</t>
  </si>
  <si>
    <t>服务对象满意度指标</t>
  </si>
  <si>
    <t>服务对象满意度</t>
  </si>
  <si>
    <t>经济成本指标</t>
  </si>
  <si>
    <t>经济成本增加</t>
  </si>
  <si>
    <t>50023024T000004064740-限上企业培育和服务补助</t>
  </si>
  <si>
    <t>2023年新增入库企业补助及统计员补助</t>
  </si>
  <si>
    <t>丰都县人民政府下达的文件。</t>
  </si>
  <si>
    <t>为2023年度在库限上企业、限上大个体和限下抽样单位高质高效完成联网直报和统计其他工作进行补助。完成县上新增入库任务。</t>
  </si>
  <si>
    <t>数量指标</t>
  </si>
  <si>
    <t>补助限上单位数量</t>
  </si>
  <si>
    <t>家</t>
  </si>
  <si>
    <t>可持续发展指标</t>
  </si>
  <si>
    <t>为经济发展提供依据</t>
  </si>
  <si>
    <t>60</t>
  </si>
  <si>
    <t>受益对象满意度</t>
  </si>
  <si>
    <t>统计人员补贴，财政负担增加</t>
  </si>
  <si>
    <t>278</t>
  </si>
  <si>
    <t>社会成本指标</t>
  </si>
  <si>
    <t>要求每个企业拥有专业会计</t>
  </si>
  <si>
    <t>256</t>
  </si>
  <si>
    <t>50023024T000004064746-扶贫干部驻村工作经费</t>
  </si>
  <si>
    <t>下乡扶贫常年驻村工作人员2人的公用经费。按出勤天数计算100元/天,计划每月22天4400元/月,扶贫班干部公用经费全年预算52800.00元。</t>
  </si>
  <si>
    <t>根据中共丰都县委农村工作暨实施乡村振兴战略领导小组办公室关于印发《丰都县乡村振兴驻乡驻村干部管理细则》的通知（丰委农组[2021]35号）文件执行。</t>
  </si>
  <si>
    <t>全额纳入财政预算，完成2024年1-12月扶贫干部驻村工作经费</t>
  </si>
  <si>
    <t>扶贫干部公用经费补助标准</t>
  </si>
  <si>
    <t>元/人*天</t>
  </si>
  <si>
    <t>＝</t>
  </si>
  <si>
    <t>扶贫干部人数</t>
  </si>
  <si>
    <t>人数</t>
  </si>
  <si>
    <t>2</t>
  </si>
  <si>
    <t>驻村天数</t>
  </si>
  <si>
    <t>天</t>
  </si>
  <si>
    <t>22</t>
  </si>
  <si>
    <t>项目概算</t>
  </si>
  <si>
    <t>元/年</t>
  </si>
  <si>
    <t>52800</t>
  </si>
  <si>
    <t>经济效益指标</t>
  </si>
  <si>
    <t>95</t>
  </si>
  <si>
    <t>50023024T000004070100-应急物资储备补助项目</t>
  </si>
  <si>
    <t>全县生活必需品储库存充足，市场供应不脱销断档。</t>
  </si>
  <si>
    <t>数量指标：完成储备物资840吨价值5000万元，其中：农用柴油及重点工程用油500吨价值4500万元，冻猪肉110吨价值280万元，食用植物油130吨价值130万元，应急食品与救灾用品100吨100万元。全县生活必需品储库存充足</t>
  </si>
  <si>
    <t>完成储备物资840吨价值5000万元</t>
  </si>
  <si>
    <t>万元</t>
  </si>
  <si>
    <t>5000</t>
  </si>
  <si>
    <t>应急物资储备量</t>
  </si>
  <si>
    <t>吨</t>
  </si>
  <si>
    <t>840</t>
  </si>
  <si>
    <t>投入产出率</t>
  </si>
  <si>
    <t>83</t>
  </si>
  <si>
    <t>受众满意度</t>
  </si>
  <si>
    <t>≤</t>
  </si>
  <si>
    <t>50023024T000004070276-第六届中国西部国际投资贸易洽谈会</t>
  </si>
  <si>
    <t>按照市政府统一部署和县政府批示，牵头组织参加2024年第六届西洽会会展活动，组织15家以上本地农特产品企业参展</t>
  </si>
  <si>
    <t>时效指标</t>
  </si>
  <si>
    <t>完成时效</t>
  </si>
  <si>
    <t>年</t>
  </si>
  <si>
    <t>2024</t>
  </si>
  <si>
    <t>带动本地农特产品销售额提高</t>
  </si>
  <si>
    <t>3</t>
  </si>
  <si>
    <t>组织15家以本地农特产品商户参展</t>
  </si>
  <si>
    <t>15</t>
  </si>
  <si>
    <t>消费者满意度</t>
  </si>
  <si>
    <t>展会费用</t>
  </si>
  <si>
    <t>50</t>
  </si>
  <si>
    <t>50023024T000004078901-安全环保监管专项经费</t>
  </si>
  <si>
    <t>全县商务行业市场主体点多面广，门类庞杂，既要加强常态化实地监管，更要加强专业技术监管特别是中介服务</t>
  </si>
  <si>
    <t>消除全县商务行业市场主体安全（消防）隐患</t>
  </si>
  <si>
    <t>户</t>
  </si>
  <si>
    <t>45990</t>
  </si>
  <si>
    <t>质量指标</t>
  </si>
  <si>
    <t>全年实现安全与环境“零事故”</t>
  </si>
  <si>
    <t>件</t>
  </si>
  <si>
    <t>0</t>
  </si>
  <si>
    <t>安全隐患与环境风险整改率</t>
  </si>
  <si>
    <t>持续开展安全环保监管</t>
  </si>
  <si>
    <t>持续开展</t>
  </si>
  <si>
    <t>满意度</t>
  </si>
  <si>
    <t>50023024T000004079028-2024海关工作经费</t>
  </si>
  <si>
    <t>按照《重庆海关丰都县人民政府共同促进丰都县开放型经济发展合作备忘录》条款关于支持丰都县开放型经济发展资金保障事项内容的约定，丰都县每年给海关100万元工作经费</t>
  </si>
  <si>
    <t>可以发挥海关服务地方经济发展职能，共同推进我县口岸平台搭建、贸易便利化、招商引资，加快内陆开放高地建设，促进我县开放型经济发展，促进进出口保持稳定增长。</t>
  </si>
  <si>
    <t>服务外贸企业</t>
  </si>
  <si>
    <t>协调贸易便利化措施</t>
  </si>
  <si>
    <t>次</t>
  </si>
  <si>
    <t>5</t>
  </si>
  <si>
    <t>2023</t>
  </si>
  <si>
    <t>扩大进出口贸易</t>
  </si>
  <si>
    <t>有效</t>
  </si>
  <si>
    <t>50023024T000004109474-第八届中小企业服务节</t>
  </si>
  <si>
    <t>2024年内完成参展工作，组织10家以上本地农特产品商户参展，本地农特产品销售额有所提高，带动农民收入水平提高，服务对象满意度≥85%。</t>
  </si>
  <si>
    <t>按照市商务委统一部署，牵头组织参加2024年第九届中小企业服务节。 2024年内完成参展工作，组织10家以上本地农特产品商户参展，本地农特产品销售额有所提高，带动农民收入水平提高，服务对象满意度≥85%。</t>
  </si>
  <si>
    <t>参展商户</t>
  </si>
  <si>
    <t>完成参展工作</t>
  </si>
  <si>
    <t>完成</t>
  </si>
  <si>
    <t>本地农特产品销售额</t>
  </si>
  <si>
    <t>提高</t>
  </si>
  <si>
    <t>带动农民收入水平</t>
  </si>
  <si>
    <t>50023024T000004218486-2024年中央外经贸发展资金</t>
  </si>
  <si>
    <t>外经贸发展</t>
  </si>
  <si>
    <t>中央外经贸发展资金，推动外经贸发展</t>
  </si>
  <si>
    <t>对企业补助</t>
  </si>
  <si>
    <t>进出口增长</t>
  </si>
  <si>
    <t>促进就业，经济发展</t>
  </si>
  <si>
    <t>良好</t>
  </si>
  <si>
    <t>外经贸可持续发展</t>
  </si>
  <si>
    <t>50023024T000004218507-2024年市商务发展专项资金</t>
  </si>
  <si>
    <t>2024年市商务发展专项资金</t>
  </si>
  <si>
    <t>推动全县商务经济发展</t>
  </si>
  <si>
    <t>商务发展质量</t>
  </si>
  <si>
    <t>推动商务发展</t>
  </si>
  <si>
    <t>持续推进发展</t>
  </si>
  <si>
    <t>长期</t>
  </si>
  <si>
    <t>备注：本单位无该项收支，故本表无数据</t>
    <phoneticPr fontId="42" type="noConversion"/>
  </si>
  <si>
    <t>单位负责人签章：  隆小波        财务负责人签章：  邹正贵         制表人签章：肖易川</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</si>
</sst>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indexed="8"/>
      <name val="宋体"/>
      <charset val="1"/>
      <scheme val="minor"/>
    </font>
    <font>
      <sz val="9"/>
      <color rgb="FF000000"/>
      <name val="宋体"/>
      <charset val="134"/>
    </font>
    <font>
      <b/>
      <sz val="15"/>
      <color rgb="FF000000"/>
      <name val="SimSun"/>
      <charset val="134"/>
    </font>
    <font>
      <sz val="9"/>
      <color rgb="FF000000"/>
      <name val="黑体"/>
      <charset val="134"/>
    </font>
    <font>
      <b/>
      <sz val="15"/>
      <color rgb="FF000000"/>
      <name val="宋体"/>
      <charset val="134"/>
    </font>
    <font>
      <sz val="9"/>
      <color rgb="FF000000"/>
      <name val="SimSun"/>
      <charset val="134"/>
    </font>
    <font>
      <sz val="9"/>
      <name val="SimSun"/>
      <charset val="134"/>
    </font>
    <font>
      <sz val="10"/>
      <color rgb="FF000000"/>
      <name val="方正楷体_GBK"/>
      <charset val="134"/>
    </font>
    <font>
      <b/>
      <sz val="17"/>
      <color rgb="FF000000"/>
      <name val="宋体"/>
      <charset val="134"/>
    </font>
    <font>
      <b/>
      <sz val="12"/>
      <color rgb="FF000000"/>
      <name val="黑体"/>
      <charset val="134"/>
    </font>
    <font>
      <sz val="10"/>
      <color rgb="FF000000"/>
      <name val="仿宋"/>
      <charset val="134"/>
    </font>
    <font>
      <sz val="10"/>
      <color rgb="FF000000"/>
      <name val="宋体"/>
      <charset val="134"/>
    </font>
    <font>
      <b/>
      <sz val="12"/>
      <color rgb="FF000000"/>
      <name val="仿宋"/>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family val="1"/>
    </font>
    <font>
      <sz val="10"/>
      <color rgb="FF000000"/>
      <name val="方正仿宋_GBK"/>
      <charset val="134"/>
    </font>
    <font>
      <sz val="10"/>
      <color rgb="FF000000"/>
      <name val="Times New Roman"/>
      <family val="1"/>
    </font>
    <font>
      <sz val="19"/>
      <color rgb="FF000000"/>
      <name val="方正小标宋_GBK"/>
      <charset val="134"/>
    </font>
    <font>
      <sz val="14"/>
      <color rgb="FF000000"/>
      <name val="黑体"/>
      <charset val="134"/>
    </font>
    <font>
      <b/>
      <sz val="12"/>
      <color rgb="FF000000"/>
      <name val="宋体"/>
      <charset val="134"/>
    </font>
    <font>
      <sz val="12"/>
      <color rgb="FF000000"/>
      <name val="仿宋"/>
      <charset val="134"/>
    </font>
    <font>
      <sz val="12"/>
      <color rgb="FF000000"/>
      <name val="宋体"/>
      <charset val="134"/>
    </font>
    <font>
      <b/>
      <sz val="9"/>
      <color rgb="FF000000"/>
      <name val="仿宋"/>
      <charset val="134"/>
    </font>
    <font>
      <b/>
      <sz val="9"/>
      <color rgb="FF000000"/>
      <name val="宋体"/>
      <charset val="134"/>
    </font>
    <font>
      <sz val="9"/>
      <color rgb="FF000000"/>
      <name val="仿宋"/>
      <charset val="134"/>
    </font>
    <font>
      <sz val="11"/>
      <color rgb="FF000000"/>
      <name val="方正楷体_GBK"/>
      <charset val="134"/>
    </font>
    <font>
      <sz val="18"/>
      <color rgb="FF000000"/>
      <name val="方正小标宋_GBK"/>
      <charset val="134"/>
    </font>
    <font>
      <sz val="12"/>
      <color rgb="FF000000"/>
      <name val="黑体"/>
      <charset val="134"/>
    </font>
    <font>
      <b/>
      <sz val="10"/>
      <color rgb="FF000000"/>
      <name val="仿宋"/>
      <charset val="134"/>
    </font>
    <font>
      <b/>
      <sz val="10"/>
      <color rgb="FF000000"/>
      <name val="宋体"/>
      <charset val="134"/>
    </font>
    <font>
      <sz val="17"/>
      <color rgb="FF000000"/>
      <name val="方正小标宋_GBK"/>
      <charset val="134"/>
    </font>
    <font>
      <b/>
      <sz val="25"/>
      <color rgb="FF000000"/>
      <name val="方正小标宋_GBK"/>
      <charset val="134"/>
    </font>
    <font>
      <b/>
      <sz val="9"/>
      <color rgb="FF000000"/>
      <name val="SimSun"/>
      <charset val="134"/>
    </font>
    <font>
      <b/>
      <sz val="19"/>
      <color rgb="FF000000"/>
      <name val="方正黑体_GBK"/>
      <charset val="134"/>
    </font>
    <font>
      <sz val="12"/>
      <color rgb="FF000000"/>
      <name val="方正仿宋_GBK"/>
      <charset val="134"/>
    </font>
    <font>
      <b/>
      <sz val="12"/>
      <color rgb="FF000000"/>
      <name val="方正仿宋_GBK"/>
      <charset val="134"/>
    </font>
    <font>
      <sz val="12"/>
      <color rgb="FF000000"/>
      <name val="Dialog.plain"/>
      <family val="1"/>
    </font>
    <font>
      <sz val="9"/>
      <color rgb="FF000000"/>
      <name val="Dialog.plain"/>
      <family val="1"/>
    </font>
    <font>
      <sz val="10"/>
      <color rgb="FF000000"/>
      <name val="Dialog.plain"/>
      <family val="1"/>
    </font>
    <font>
      <sz val="11"/>
      <color indexed="8"/>
      <name val="宋体"/>
      <family val="3"/>
      <charset val="134"/>
      <scheme val="minor"/>
    </font>
    <font>
      <sz val="9"/>
      <name val="宋体"/>
      <family val="3"/>
      <charset val="134"/>
      <scheme val="minor"/>
    </font>
    <font>
      <sz val="12"/>
      <color rgb="FF000000"/>
      <name val="方正仿宋_GBK"/>
      <family val="4"/>
      <charset val="134"/>
    </font>
    <font>
      <sz val="10.5"/>
      <color rgb="FF171A1D"/>
      <name val="宋体"/>
      <family val="3"/>
      <charset val="134"/>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07">
    <xf numFmtId="0" fontId="0" fillId="0" borderId="0" xfId="0" applyFont="1">
      <alignment vertical="center"/>
    </xf>
    <xf numFmtId="0" fontId="1"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0" xfId="0" applyFont="1" applyBorder="1" applyAlignment="1">
      <alignment vertical="center" wrapText="1"/>
    </xf>
    <xf numFmtId="0" fontId="7" fillId="0" borderId="0" xfId="0" applyFont="1" applyFill="1" applyBorder="1" applyAlignment="1">
      <alignment vertical="center" wrapText="1"/>
    </xf>
    <xf numFmtId="0" fontId="9" fillId="0" borderId="0" xfId="0" applyFont="1" applyBorder="1" applyAlignment="1">
      <alignment horizontal="left" vertical="center" wrapText="1"/>
    </xf>
    <xf numFmtId="0" fontId="11" fillId="0" borderId="0" xfId="0" applyFont="1" applyBorder="1" applyAlignment="1">
      <alignment horizontal="right"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xf>
    <xf numFmtId="0" fontId="7" fillId="0" borderId="0" xfId="0" applyFont="1" applyBorder="1" applyAlignment="1">
      <alignment vertical="center" wrapText="1"/>
    </xf>
    <xf numFmtId="0" fontId="1" fillId="0" borderId="0" xfId="0" applyFont="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0" fillId="0" borderId="0" xfId="0" applyFont="1" applyFill="1" applyAlignment="1">
      <alignment vertical="center"/>
    </xf>
    <xf numFmtId="0" fontId="6" fillId="0" borderId="0" xfId="0" applyFont="1" applyFill="1" applyBorder="1" applyAlignment="1">
      <alignment vertical="center" wrapText="1"/>
    </xf>
    <xf numFmtId="0" fontId="14" fillId="0" borderId="1" xfId="0" applyFont="1" applyFill="1" applyBorder="1" applyAlignment="1">
      <alignment horizontal="center" vertical="center" wrapText="1"/>
    </xf>
    <xf numFmtId="4" fontId="16" fillId="0" borderId="1" xfId="0" applyNumberFormat="1" applyFont="1" applyFill="1" applyBorder="1" applyAlignment="1">
      <alignment horizontal="right" vertical="center"/>
    </xf>
    <xf numFmtId="0" fontId="17" fillId="0" borderId="1" xfId="0" applyFont="1" applyFill="1" applyBorder="1" applyAlignment="1">
      <alignment horizontal="center" vertical="center"/>
    </xf>
    <xf numFmtId="4" fontId="18" fillId="0" borderId="1"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1" fillId="0" borderId="0" xfId="0" applyFont="1" applyBorder="1" applyAlignment="1">
      <alignment horizontal="center" vertical="center" wrapText="1"/>
    </xf>
    <xf numFmtId="0" fontId="7" fillId="0" borderId="0" xfId="0" applyFont="1" applyFill="1" applyBorder="1" applyAlignment="1">
      <alignment horizontal="right" vertical="center" wrapText="1"/>
    </xf>
    <xf numFmtId="0" fontId="20"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21" fillId="0" borderId="1" xfId="0" applyNumberFormat="1" applyFont="1" applyBorder="1" applyAlignment="1">
      <alignment horizontal="right" vertical="center" wrapText="1"/>
    </xf>
    <xf numFmtId="0" fontId="22" fillId="0" borderId="1" xfId="0" applyFont="1" applyBorder="1" applyAlignment="1">
      <alignment horizontal="left" vertical="center"/>
    </xf>
    <xf numFmtId="0" fontId="22" fillId="0" borderId="1" xfId="0" applyFont="1" applyBorder="1">
      <alignment vertical="center"/>
    </xf>
    <xf numFmtId="4" fontId="23" fillId="0" borderId="1" xfId="0" applyNumberFormat="1" applyFont="1" applyBorder="1" applyAlignment="1">
      <alignment horizontal="righ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3" fillId="0" borderId="1" xfId="0" applyFont="1" applyBorder="1" applyAlignment="1">
      <alignment horizontal="center" vertical="center"/>
    </xf>
    <xf numFmtId="4" fontId="25" fillId="0" borderId="1" xfId="0" applyNumberFormat="1" applyFont="1" applyBorder="1" applyAlignment="1">
      <alignment horizontal="right" vertical="center"/>
    </xf>
    <xf numFmtId="0" fontId="26" fillId="0" borderId="1" xfId="0" applyFont="1" applyBorder="1" applyAlignment="1">
      <alignment horizontal="left" vertical="center"/>
    </xf>
    <xf numFmtId="0" fontId="26" fillId="0" borderId="1" xfId="0" applyFont="1" applyBorder="1">
      <alignment vertical="center"/>
    </xf>
    <xf numFmtId="4" fontId="1" fillId="0" borderId="1" xfId="0" applyNumberFormat="1" applyFont="1" applyBorder="1" applyAlignment="1">
      <alignment horizontal="right" vertical="center"/>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27" fillId="0" borderId="0" xfId="0" applyFont="1" applyFill="1" applyBorder="1" applyAlignment="1">
      <alignment horizontal="right" vertical="center"/>
    </xf>
    <xf numFmtId="0" fontId="20" fillId="0" borderId="1" xfId="0" applyFont="1" applyBorder="1" applyAlignment="1">
      <alignment horizontal="center" vertical="center"/>
    </xf>
    <xf numFmtId="0" fontId="12" fillId="0" borderId="1" xfId="0" applyFont="1" applyBorder="1" applyAlignment="1">
      <alignment horizontal="center" vertical="center"/>
    </xf>
    <xf numFmtId="4" fontId="21" fillId="0" borderId="1" xfId="0" applyNumberFormat="1" applyFont="1" applyBorder="1" applyAlignment="1">
      <alignment horizontal="right" vertical="center"/>
    </xf>
    <xf numFmtId="0" fontId="21" fillId="0" borderId="1" xfId="0" applyFont="1" applyBorder="1" applyAlignment="1">
      <alignment horizontal="center" vertical="center"/>
    </xf>
    <xf numFmtId="0" fontId="5" fillId="0" borderId="0" xfId="0" applyFont="1" applyBorder="1">
      <alignment vertical="center"/>
    </xf>
    <xf numFmtId="4" fontId="23" fillId="0" borderId="1" xfId="0" applyNumberFormat="1" applyFont="1" applyBorder="1" applyAlignment="1">
      <alignment horizontal="right" vertical="center"/>
    </xf>
    <xf numFmtId="0" fontId="7" fillId="0" borderId="0" xfId="0" applyFont="1" applyFill="1" applyBorder="1" applyAlignment="1">
      <alignment vertical="center"/>
    </xf>
    <xf numFmtId="0" fontId="1" fillId="0" borderId="0" xfId="0" applyFont="1" applyBorder="1">
      <alignment vertical="center"/>
    </xf>
    <xf numFmtId="0" fontId="29" fillId="0" borderId="1" xfId="0" applyFont="1" applyBorder="1" applyAlignment="1">
      <alignment horizontal="center" vertical="center"/>
    </xf>
    <xf numFmtId="4" fontId="31" fillId="0" borderId="1" xfId="0" applyNumberFormat="1" applyFont="1" applyBorder="1" applyAlignment="1">
      <alignment horizontal="right" vertical="center"/>
    </xf>
    <xf numFmtId="0" fontId="10" fillId="0" borderId="1" xfId="0" applyFont="1" applyBorder="1">
      <alignment vertical="center"/>
    </xf>
    <xf numFmtId="4" fontId="11" fillId="0" borderId="1" xfId="0" applyNumberFormat="1" applyFont="1" applyBorder="1" applyAlignment="1">
      <alignment horizontal="right" vertical="center"/>
    </xf>
    <xf numFmtId="0" fontId="11" fillId="0" borderId="0" xfId="0" applyFont="1" applyBorder="1" applyAlignment="1">
      <alignment horizontal="right" vertical="center"/>
    </xf>
    <xf numFmtId="0" fontId="29"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0" fontId="7" fillId="0" borderId="0" xfId="0" applyFont="1" applyFill="1" applyBorder="1" applyAlignment="1">
      <alignment horizontal="left" vertical="center"/>
    </xf>
    <xf numFmtId="4" fontId="3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33"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2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2"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8" fillId="0" borderId="0" xfId="0" applyFont="1" applyFill="1" applyBorder="1" applyAlignment="1">
      <alignment horizontal="center" vertical="center"/>
    </xf>
    <xf numFmtId="0" fontId="6" fillId="0" borderId="0" xfId="0" applyFont="1" applyFill="1" applyBorder="1" applyAlignment="1">
      <alignment vertical="center" wrapText="1"/>
    </xf>
    <xf numFmtId="0" fontId="20" fillId="0" borderId="1" xfId="0" applyFont="1" applyBorder="1" applyAlignment="1">
      <alignment horizontal="center" vertical="center"/>
    </xf>
    <xf numFmtId="0" fontId="3" fillId="0" borderId="1" xfId="0" applyFont="1" applyBorder="1" applyAlignment="1">
      <alignment horizontal="center" vertical="center"/>
    </xf>
    <xf numFmtId="0" fontId="24"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1" xfId="0" applyFont="1" applyBorder="1" applyAlignment="1">
      <alignment horizontal="left" vertical="center"/>
    </xf>
    <xf numFmtId="4" fontId="11"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0" borderId="0" xfId="0" applyFont="1" applyBorder="1" applyAlignment="1">
      <alignment horizontal="right" vertical="center" wrapText="1"/>
    </xf>
    <xf numFmtId="0" fontId="10" fillId="0" borderId="1" xfId="0" applyFont="1" applyBorder="1" applyAlignment="1">
      <alignment horizontal="center" vertical="center"/>
    </xf>
    <xf numFmtId="4" fontId="11" fillId="0" borderId="1" xfId="0" applyNumberFormat="1" applyFont="1" applyBorder="1" applyAlignment="1">
      <alignment horizontal="center" vertical="center"/>
    </xf>
    <xf numFmtId="0" fontId="9" fillId="0" borderId="1" xfId="0" applyFont="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5" fillId="0" borderId="0" xfId="0" applyFont="1" applyFill="1" applyBorder="1" applyAlignment="1">
      <alignment horizontal="righ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4" fillId="0" borderId="0" xfId="0" applyFont="1" applyBorder="1" applyAlignment="1">
      <alignment horizontal="center" vertical="center" wrapText="1"/>
    </xf>
    <xf numFmtId="0" fontId="1" fillId="0" borderId="0" xfId="0" applyFont="1" applyBorder="1" applyAlignment="1">
      <alignment horizontal="right" vertical="center" wrapText="1"/>
    </xf>
    <xf numFmtId="0" fontId="43" fillId="0" borderId="0" xfId="0" applyFont="1" applyBorder="1" applyAlignment="1">
      <alignment horizontal="center" vertical="center" wrapText="1"/>
    </xf>
    <xf numFmtId="0" fontId="41" fillId="0" borderId="0" xfId="0" applyFont="1" applyFill="1" applyAlignment="1">
      <alignment vertical="center"/>
    </xf>
    <xf numFmtId="0" fontId="44" fillId="0" borderId="0" xfId="0" applyFont="1">
      <alignment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17" sqref="A17"/>
    </sheetView>
  </sheetViews>
  <sheetFormatPr defaultColWidth="10" defaultRowHeight="13.5"/>
  <cols>
    <col min="1" max="1" width="85.5" customWidth="1"/>
    <col min="2" max="3" width="9.75" customWidth="1"/>
  </cols>
  <sheetData>
    <row r="1" spans="1:3" ht="66.400000000000006" customHeight="1">
      <c r="A1" s="6"/>
    </row>
    <row r="2" spans="1:3" ht="90.6" customHeight="1">
      <c r="A2" s="63" t="s">
        <v>0</v>
      </c>
    </row>
    <row r="3" spans="1:3" ht="16.350000000000001" customHeight="1">
      <c r="A3" s="64"/>
    </row>
    <row r="4" spans="1:3" ht="52.7" customHeight="1">
      <c r="A4" s="65" t="s">
        <v>1</v>
      </c>
      <c r="C4" s="6"/>
    </row>
    <row r="5" spans="1:3" ht="16.350000000000001" customHeight="1">
      <c r="A5" s="64"/>
    </row>
    <row r="6" spans="1:3" ht="16.350000000000001" customHeight="1">
      <c r="A6" s="64"/>
    </row>
    <row r="7" spans="1:3" ht="29.25" customHeight="1">
      <c r="A7" s="66" t="s">
        <v>2</v>
      </c>
    </row>
    <row r="8" spans="1:3" ht="16.350000000000001" customHeight="1">
      <c r="A8" s="67"/>
    </row>
    <row r="9" spans="1:3" ht="31.9" customHeight="1">
      <c r="A9" s="66" t="s">
        <v>3</v>
      </c>
    </row>
    <row r="10" spans="1:3" ht="16.350000000000001" customHeight="1">
      <c r="A10" s="66"/>
    </row>
    <row r="11" spans="1:3" ht="54.4" customHeight="1">
      <c r="A11" s="104" t="s">
        <v>490</v>
      </c>
    </row>
  </sheetData>
  <phoneticPr fontId="42" type="noConversion"/>
  <printOptions horizontalCentered="1"/>
  <pageMargins left="0.75" right="0.75" top="0.268999993801117" bottom="0.268999993801117"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5" sqref="B15"/>
    </sheetView>
  </sheetViews>
  <sheetFormatPr defaultColWidth="10" defaultRowHeight="13.5"/>
  <cols>
    <col min="1" max="1" width="0.375" style="20" customWidth="1"/>
    <col min="2" max="2" width="9.25" style="20" customWidth="1"/>
    <col min="3" max="3" width="12.125" style="20" customWidth="1"/>
    <col min="4" max="4" width="11.375" style="20" customWidth="1"/>
    <col min="5" max="5" width="11" style="20" customWidth="1"/>
    <col min="6" max="6" width="12.25" style="20" customWidth="1"/>
    <col min="7" max="7" width="12.625" style="20" customWidth="1"/>
    <col min="8" max="8" width="11.375" style="20" customWidth="1"/>
    <col min="9" max="9" width="11" style="20" customWidth="1"/>
    <col min="10" max="10" width="11.125" style="20" customWidth="1"/>
    <col min="11" max="11" width="12.375" style="20" customWidth="1"/>
    <col min="12" max="13" width="11.75" style="20" customWidth="1"/>
    <col min="14" max="16384" width="10" style="20"/>
  </cols>
  <sheetData>
    <row r="1" spans="1:13" ht="17.25" customHeight="1">
      <c r="A1" s="21"/>
      <c r="B1" s="7" t="s">
        <v>298</v>
      </c>
      <c r="C1" s="21"/>
      <c r="D1" s="21"/>
      <c r="E1" s="21"/>
      <c r="F1" s="21"/>
      <c r="G1" s="21"/>
      <c r="H1" s="21"/>
      <c r="I1" s="21"/>
      <c r="J1" s="21"/>
      <c r="K1" s="21"/>
      <c r="L1" s="21"/>
      <c r="M1" s="21"/>
    </row>
    <row r="2" spans="1:13" ht="16.350000000000001" customHeight="1">
      <c r="B2" s="84" t="s">
        <v>299</v>
      </c>
      <c r="C2" s="84"/>
      <c r="D2" s="84"/>
      <c r="E2" s="84"/>
      <c r="F2" s="84"/>
      <c r="G2" s="84"/>
      <c r="H2" s="84"/>
      <c r="I2" s="84"/>
      <c r="J2" s="84"/>
      <c r="K2" s="84"/>
      <c r="L2" s="84"/>
      <c r="M2" s="84"/>
    </row>
    <row r="3" spans="1:13" ht="16.350000000000001" customHeight="1">
      <c r="B3" s="84"/>
      <c r="C3" s="84"/>
      <c r="D3" s="84"/>
      <c r="E3" s="84"/>
      <c r="F3" s="84"/>
      <c r="G3" s="84"/>
      <c r="H3" s="84"/>
      <c r="I3" s="84"/>
      <c r="J3" s="84"/>
      <c r="K3" s="84"/>
      <c r="L3" s="84"/>
      <c r="M3" s="84"/>
    </row>
    <row r="4" spans="1:13" ht="16.350000000000001" customHeight="1">
      <c r="B4" s="21"/>
      <c r="C4" s="21"/>
      <c r="D4" s="21"/>
      <c r="E4" s="21"/>
      <c r="F4" s="21"/>
      <c r="G4" s="21"/>
      <c r="H4" s="21"/>
      <c r="I4" s="21"/>
      <c r="J4" s="21"/>
      <c r="K4" s="21"/>
      <c r="L4" s="21"/>
      <c r="M4" s="21"/>
    </row>
    <row r="5" spans="1:13" ht="21.6" customHeight="1">
      <c r="B5" s="21"/>
      <c r="C5" s="21"/>
      <c r="D5" s="21"/>
      <c r="E5" s="21"/>
      <c r="F5" s="21"/>
      <c r="G5" s="21"/>
      <c r="H5" s="21"/>
      <c r="I5" s="21"/>
      <c r="J5" s="21"/>
      <c r="K5" s="21"/>
      <c r="L5" s="21"/>
      <c r="M5" s="26" t="s">
        <v>6</v>
      </c>
    </row>
    <row r="6" spans="1:13" ht="65.650000000000006" customHeight="1">
      <c r="B6" s="22" t="s">
        <v>300</v>
      </c>
      <c r="C6" s="22" t="s">
        <v>9</v>
      </c>
      <c r="D6" s="22" t="s">
        <v>100</v>
      </c>
      <c r="E6" s="22" t="s">
        <v>193</v>
      </c>
      <c r="F6" s="22" t="s">
        <v>194</v>
      </c>
      <c r="G6" s="22" t="s">
        <v>195</v>
      </c>
      <c r="H6" s="22" t="s">
        <v>196</v>
      </c>
      <c r="I6" s="22" t="s">
        <v>197</v>
      </c>
      <c r="J6" s="22" t="s">
        <v>198</v>
      </c>
      <c r="K6" s="22" t="s">
        <v>199</v>
      </c>
      <c r="L6" s="22" t="s">
        <v>200</v>
      </c>
      <c r="M6" s="22" t="s">
        <v>201</v>
      </c>
    </row>
    <row r="7" spans="1:13" ht="23.25" customHeight="1">
      <c r="B7" s="83" t="s">
        <v>11</v>
      </c>
      <c r="C7" s="83"/>
      <c r="D7" s="23"/>
      <c r="E7" s="23"/>
      <c r="F7" s="23"/>
      <c r="G7" s="23"/>
      <c r="H7" s="23"/>
      <c r="I7" s="23"/>
      <c r="J7" s="23"/>
      <c r="K7" s="23"/>
      <c r="L7" s="23"/>
      <c r="M7" s="23"/>
    </row>
    <row r="8" spans="1:13" ht="21.6" customHeight="1">
      <c r="B8" s="24"/>
      <c r="C8" s="24"/>
      <c r="D8" s="25"/>
      <c r="E8" s="25"/>
      <c r="F8" s="25"/>
      <c r="G8" s="25"/>
      <c r="H8" s="25"/>
      <c r="I8" s="25"/>
      <c r="J8" s="25"/>
      <c r="K8" s="25"/>
      <c r="L8" s="25"/>
      <c r="M8" s="25"/>
    </row>
    <row r="9" spans="1:13">
      <c r="B9" s="105" t="s">
        <v>489</v>
      </c>
    </row>
  </sheetData>
  <mergeCells count="2">
    <mergeCell ref="B7:C7"/>
    <mergeCell ref="B2:M3"/>
  </mergeCells>
  <phoneticPr fontId="42"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B3" sqref="B3:H4"/>
    </sheetView>
  </sheetViews>
  <sheetFormatPr defaultColWidth="10" defaultRowHeight="13.5"/>
  <cols>
    <col min="1" max="1" width="0.25" customWidth="1"/>
    <col min="2" max="2" width="19.625" customWidth="1"/>
    <col min="3" max="3" width="53.5" customWidth="1"/>
    <col min="4" max="4" width="16.75" customWidth="1"/>
    <col min="5" max="5" width="17.25" customWidth="1"/>
    <col min="6" max="6" width="16.25" customWidth="1"/>
    <col min="7" max="7" width="14.875" customWidth="1"/>
    <col min="8" max="8" width="15.25" customWidth="1"/>
  </cols>
  <sheetData>
    <row r="1" spans="1:8" ht="16.350000000000001" customHeight="1">
      <c r="A1" s="6"/>
      <c r="B1" s="15" t="s">
        <v>301</v>
      </c>
      <c r="C1" s="6"/>
      <c r="D1" s="6"/>
      <c r="E1" s="6"/>
      <c r="F1" s="6"/>
      <c r="H1" s="6"/>
    </row>
    <row r="2" spans="1:8" ht="16.350000000000001" customHeight="1"/>
    <row r="3" spans="1:8" ht="16.350000000000001" customHeight="1">
      <c r="B3" s="89" t="s">
        <v>302</v>
      </c>
      <c r="C3" s="89"/>
      <c r="D3" s="89"/>
      <c r="E3" s="89"/>
      <c r="F3" s="89"/>
      <c r="G3" s="89"/>
      <c r="H3" s="89"/>
    </row>
    <row r="4" spans="1:8" ht="16.350000000000001" customHeight="1">
      <c r="B4" s="89"/>
      <c r="C4" s="89"/>
      <c r="D4" s="89"/>
      <c r="E4" s="89"/>
      <c r="F4" s="89"/>
      <c r="G4" s="89"/>
      <c r="H4" s="89"/>
    </row>
    <row r="5" spans="1:8" ht="16.350000000000001" customHeight="1">
      <c r="B5" s="16"/>
      <c r="C5" s="16"/>
      <c r="D5" s="16"/>
      <c r="E5" s="16"/>
      <c r="F5" s="16"/>
      <c r="G5" s="16"/>
      <c r="H5" s="16"/>
    </row>
    <row r="6" spans="1:8" ht="19.899999999999999" customHeight="1">
      <c r="B6" s="16"/>
      <c r="C6" s="16"/>
      <c r="D6" s="16"/>
      <c r="E6" s="16"/>
      <c r="F6" s="16"/>
      <c r="G6" s="16"/>
      <c r="H6" s="9" t="s">
        <v>303</v>
      </c>
    </row>
    <row r="7" spans="1:8" ht="37.9" customHeight="1">
      <c r="B7" s="17" t="s">
        <v>304</v>
      </c>
      <c r="C7" s="85" t="s">
        <v>1</v>
      </c>
      <c r="D7" s="85"/>
      <c r="E7" s="12" t="s">
        <v>305</v>
      </c>
      <c r="F7" s="86">
        <v>21760255.390000001</v>
      </c>
      <c r="G7" s="86"/>
      <c r="H7" s="86"/>
    </row>
    <row r="8" spans="1:8" ht="183.75" customHeight="1">
      <c r="B8" s="17" t="s">
        <v>306</v>
      </c>
      <c r="C8" s="87" t="s">
        <v>307</v>
      </c>
      <c r="D8" s="87"/>
      <c r="E8" s="87"/>
      <c r="F8" s="87"/>
      <c r="G8" s="87"/>
      <c r="H8" s="87"/>
    </row>
    <row r="9" spans="1:8" ht="23.25" customHeight="1">
      <c r="B9" s="88" t="s">
        <v>308</v>
      </c>
      <c r="C9" s="12" t="s">
        <v>309</v>
      </c>
      <c r="D9" s="12" t="s">
        <v>310</v>
      </c>
      <c r="E9" s="12" t="s">
        <v>311</v>
      </c>
      <c r="F9" s="12" t="s">
        <v>312</v>
      </c>
      <c r="G9" s="12" t="s">
        <v>313</v>
      </c>
      <c r="H9" s="12" t="s">
        <v>314</v>
      </c>
    </row>
    <row r="10" spans="1:8" ht="18.95" customHeight="1">
      <c r="B10" s="88"/>
      <c r="C10" s="18" t="s">
        <v>315</v>
      </c>
      <c r="D10" s="19" t="s">
        <v>316</v>
      </c>
      <c r="E10" s="19" t="s">
        <v>317</v>
      </c>
      <c r="F10" s="19" t="s">
        <v>318</v>
      </c>
      <c r="G10" s="19" t="s">
        <v>319</v>
      </c>
      <c r="H10" s="19" t="s">
        <v>316</v>
      </c>
    </row>
    <row r="11" spans="1:8" ht="18.95" customHeight="1">
      <c r="B11" s="88"/>
      <c r="C11" s="18" t="s">
        <v>320</v>
      </c>
      <c r="D11" s="19" t="s">
        <v>321</v>
      </c>
      <c r="E11" s="19" t="s">
        <v>317</v>
      </c>
      <c r="F11" s="19" t="s">
        <v>318</v>
      </c>
      <c r="G11" s="19" t="s">
        <v>319</v>
      </c>
      <c r="H11" s="19" t="s">
        <v>316</v>
      </c>
    </row>
    <row r="12" spans="1:8" ht="18.95" customHeight="1">
      <c r="B12" s="88"/>
      <c r="C12" s="18" t="s">
        <v>322</v>
      </c>
      <c r="D12" s="19" t="s">
        <v>321</v>
      </c>
      <c r="E12" s="19" t="s">
        <v>323</v>
      </c>
      <c r="F12" s="19" t="s">
        <v>318</v>
      </c>
      <c r="G12" s="19" t="s">
        <v>319</v>
      </c>
      <c r="H12" s="19" t="s">
        <v>324</v>
      </c>
    </row>
    <row r="13" spans="1:8" ht="18.95" customHeight="1">
      <c r="B13" s="88"/>
      <c r="C13" s="18" t="s">
        <v>325</v>
      </c>
      <c r="D13" s="19" t="s">
        <v>321</v>
      </c>
      <c r="E13" s="19" t="s">
        <v>323</v>
      </c>
      <c r="F13" s="19" t="s">
        <v>318</v>
      </c>
      <c r="G13" s="19" t="s">
        <v>326</v>
      </c>
      <c r="H13" s="19" t="s">
        <v>327</v>
      </c>
    </row>
    <row r="14" spans="1:8" ht="18.95" customHeight="1">
      <c r="B14" s="88"/>
      <c r="C14" s="18" t="s">
        <v>328</v>
      </c>
      <c r="D14" s="19" t="s">
        <v>329</v>
      </c>
      <c r="E14" s="19" t="s">
        <v>323</v>
      </c>
      <c r="F14" s="19" t="s">
        <v>318</v>
      </c>
      <c r="G14" s="19" t="s">
        <v>319</v>
      </c>
      <c r="H14" s="19" t="s">
        <v>330</v>
      </c>
    </row>
    <row r="15" spans="1:8" ht="18.95" customHeight="1">
      <c r="B15" s="88"/>
      <c r="C15" s="18" t="s">
        <v>331</v>
      </c>
      <c r="D15" s="19" t="s">
        <v>329</v>
      </c>
      <c r="E15" s="19" t="s">
        <v>332</v>
      </c>
      <c r="F15" s="19" t="s">
        <v>318</v>
      </c>
      <c r="G15" s="19" t="s">
        <v>319</v>
      </c>
      <c r="H15" s="19" t="s">
        <v>333</v>
      </c>
    </row>
  </sheetData>
  <mergeCells count="5">
    <mergeCell ref="C7:D7"/>
    <mergeCell ref="F7:H7"/>
    <mergeCell ref="C8:H8"/>
    <mergeCell ref="B9:B15"/>
    <mergeCell ref="B3:H4"/>
  </mergeCells>
  <phoneticPr fontId="42" type="noConversion"/>
  <printOptions horizontalCentered="1"/>
  <pageMargins left="7.8000001609325395E-2" right="7.8000001609325395E-2" top="0.39300000667571999" bottom="7.8000001609325395E-2"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D17" sqref="D17"/>
    </sheetView>
  </sheetViews>
  <sheetFormatPr defaultColWidth="10" defaultRowHeight="13.5"/>
  <cols>
    <col min="1" max="1" width="0.875" customWidth="1"/>
    <col min="2" max="2" width="17.875" customWidth="1"/>
    <col min="3" max="3" width="18.75" customWidth="1"/>
    <col min="4" max="4" width="17.125" customWidth="1"/>
    <col min="5" max="5" width="13.625" customWidth="1"/>
    <col min="6" max="6" width="18.875" customWidth="1"/>
    <col min="7" max="7" width="23.75" customWidth="1"/>
    <col min="8" max="8" width="16.75" customWidth="1"/>
  </cols>
  <sheetData>
    <row r="1" spans="1:8" ht="16.350000000000001" customHeight="1">
      <c r="A1" s="6"/>
      <c r="B1" s="7" t="s">
        <v>334</v>
      </c>
      <c r="C1" s="6"/>
      <c r="D1" s="6"/>
      <c r="E1" s="6"/>
      <c r="F1" s="6"/>
      <c r="G1" s="6"/>
    </row>
    <row r="2" spans="1:8" ht="64.7" customHeight="1">
      <c r="A2" s="6"/>
      <c r="B2" s="89" t="s">
        <v>335</v>
      </c>
      <c r="C2" s="89"/>
      <c r="D2" s="89"/>
      <c r="E2" s="89"/>
      <c r="F2" s="89"/>
      <c r="G2" s="89"/>
      <c r="H2" s="89"/>
    </row>
    <row r="3" spans="1:8" ht="29.25" customHeight="1">
      <c r="B3" s="8" t="s">
        <v>336</v>
      </c>
      <c r="C3" s="90"/>
      <c r="D3" s="90"/>
      <c r="E3" s="90"/>
      <c r="F3" s="90"/>
      <c r="G3" s="91" t="s">
        <v>6</v>
      </c>
      <c r="H3" s="91"/>
    </row>
    <row r="4" spans="1:8" ht="31.15" customHeight="1">
      <c r="B4" s="10" t="s">
        <v>337</v>
      </c>
      <c r="C4" s="92"/>
      <c r="D4" s="92"/>
      <c r="E4" s="92"/>
      <c r="F4" s="12" t="s">
        <v>338</v>
      </c>
      <c r="G4" s="92"/>
      <c r="H4" s="92"/>
    </row>
    <row r="5" spans="1:8" ht="31.15" customHeight="1">
      <c r="B5" s="94" t="s">
        <v>339</v>
      </c>
      <c r="C5" s="93" t="s">
        <v>17</v>
      </c>
      <c r="D5" s="93"/>
      <c r="E5" s="93"/>
      <c r="F5" s="12" t="s">
        <v>340</v>
      </c>
      <c r="G5" s="93" t="s">
        <v>17</v>
      </c>
      <c r="H5" s="93"/>
    </row>
    <row r="6" spans="1:8" ht="31.15" customHeight="1">
      <c r="B6" s="94"/>
      <c r="C6" s="93"/>
      <c r="D6" s="93"/>
      <c r="E6" s="93"/>
      <c r="F6" s="12" t="s">
        <v>341</v>
      </c>
      <c r="G6" s="93" t="s">
        <v>17</v>
      </c>
      <c r="H6" s="93"/>
    </row>
    <row r="7" spans="1:8" ht="41.45" customHeight="1">
      <c r="B7" s="10" t="s">
        <v>342</v>
      </c>
      <c r="C7" s="87"/>
      <c r="D7" s="87"/>
      <c r="E7" s="87"/>
      <c r="F7" s="87"/>
      <c r="G7" s="87"/>
      <c r="H7" s="87"/>
    </row>
    <row r="8" spans="1:8" ht="43.15" customHeight="1">
      <c r="B8" s="10" t="s">
        <v>343</v>
      </c>
      <c r="C8" s="87"/>
      <c r="D8" s="87"/>
      <c r="E8" s="87"/>
      <c r="F8" s="87"/>
      <c r="G8" s="87"/>
      <c r="H8" s="87"/>
    </row>
    <row r="9" spans="1:8" ht="39.6" customHeight="1">
      <c r="B9" s="10" t="s">
        <v>344</v>
      </c>
      <c r="C9" s="87"/>
      <c r="D9" s="87"/>
      <c r="E9" s="87"/>
      <c r="F9" s="87"/>
      <c r="G9" s="87"/>
      <c r="H9" s="87"/>
    </row>
    <row r="10" spans="1:8" ht="19.899999999999999" customHeight="1">
      <c r="B10" s="94" t="s">
        <v>308</v>
      </c>
      <c r="C10" s="12" t="s">
        <v>309</v>
      </c>
      <c r="D10" s="12" t="s">
        <v>310</v>
      </c>
      <c r="E10" s="12" t="s">
        <v>311</v>
      </c>
      <c r="F10" s="12" t="s">
        <v>312</v>
      </c>
      <c r="G10" s="12" t="s">
        <v>314</v>
      </c>
      <c r="H10" s="12" t="s">
        <v>313</v>
      </c>
    </row>
    <row r="11" spans="1:8" ht="18.95" customHeight="1">
      <c r="B11" s="94"/>
      <c r="C11" s="14"/>
      <c r="D11" s="11"/>
      <c r="E11" s="11"/>
      <c r="F11" s="11"/>
      <c r="G11" s="11"/>
      <c r="H11" s="11"/>
    </row>
    <row r="12" spans="1:8">
      <c r="B12" s="106" t="s">
        <v>489</v>
      </c>
    </row>
  </sheetData>
  <mergeCells count="13">
    <mergeCell ref="B5:B6"/>
    <mergeCell ref="B10:B11"/>
    <mergeCell ref="C5:E6"/>
    <mergeCell ref="G5:H5"/>
    <mergeCell ref="G6:H6"/>
    <mergeCell ref="C7:H7"/>
    <mergeCell ref="C8:H8"/>
    <mergeCell ref="C9:H9"/>
    <mergeCell ref="B2:H2"/>
    <mergeCell ref="C3:F3"/>
    <mergeCell ref="G3:H3"/>
    <mergeCell ref="C4:E4"/>
    <mergeCell ref="G4:H4"/>
  </mergeCells>
  <phoneticPr fontId="42" type="noConversion"/>
  <pageMargins left="0.75" right="0.75" top="0.270000010728836" bottom="0.270000010728836"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tabSelected="1" topLeftCell="A129" workbookViewId="0">
      <selection activeCell="A2" sqref="A2:M2"/>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1" t="s">
        <v>345</v>
      </c>
    </row>
    <row r="2" spans="1:13" ht="48.4" customHeight="1">
      <c r="A2" s="95" t="s">
        <v>346</v>
      </c>
      <c r="B2" s="95"/>
      <c r="C2" s="95"/>
      <c r="D2" s="95"/>
      <c r="E2" s="95"/>
      <c r="F2" s="95"/>
      <c r="G2" s="95"/>
      <c r="H2" s="95"/>
      <c r="I2" s="95"/>
      <c r="J2" s="95"/>
      <c r="K2" s="95"/>
      <c r="L2" s="95"/>
      <c r="M2" s="95"/>
    </row>
    <row r="3" spans="1:13" ht="25.9" customHeight="1">
      <c r="A3" s="2" t="s">
        <v>336</v>
      </c>
      <c r="B3" s="96" t="s">
        <v>347</v>
      </c>
      <c r="C3" s="96"/>
      <c r="D3" s="96"/>
      <c r="E3" s="96"/>
      <c r="F3" s="96"/>
      <c r="G3" s="96"/>
      <c r="H3" s="96"/>
      <c r="I3" s="96"/>
      <c r="J3" s="96"/>
      <c r="K3" s="97" t="s">
        <v>6</v>
      </c>
      <c r="L3" s="97"/>
      <c r="M3" s="97"/>
    </row>
    <row r="4" spans="1:13" ht="26.1" customHeight="1">
      <c r="A4" s="3" t="s">
        <v>348</v>
      </c>
      <c r="B4" s="98" t="s">
        <v>349</v>
      </c>
      <c r="C4" s="98"/>
      <c r="D4" s="98"/>
      <c r="E4" s="98"/>
      <c r="F4" s="98"/>
      <c r="G4" s="81" t="s">
        <v>338</v>
      </c>
      <c r="H4" s="81"/>
      <c r="I4" s="99" t="s">
        <v>1</v>
      </c>
      <c r="J4" s="99"/>
      <c r="K4" s="99"/>
      <c r="L4" s="99"/>
      <c r="M4" s="99"/>
    </row>
    <row r="5" spans="1:13" ht="26.1" customHeight="1">
      <c r="A5" s="3" t="s">
        <v>350</v>
      </c>
      <c r="B5" s="99">
        <v>10</v>
      </c>
      <c r="C5" s="99"/>
      <c r="D5" s="99"/>
      <c r="E5" s="99"/>
      <c r="F5" s="99"/>
      <c r="G5" s="81" t="s">
        <v>351</v>
      </c>
      <c r="H5" s="81"/>
      <c r="I5" s="99" t="s">
        <v>352</v>
      </c>
      <c r="J5" s="99"/>
      <c r="K5" s="99"/>
      <c r="L5" s="99"/>
      <c r="M5" s="99"/>
    </row>
    <row r="6" spans="1:13" ht="26.1" customHeight="1">
      <c r="A6" s="81" t="s">
        <v>353</v>
      </c>
      <c r="B6" s="100">
        <v>23.87</v>
      </c>
      <c r="C6" s="100"/>
      <c r="D6" s="100"/>
      <c r="E6" s="100"/>
      <c r="F6" s="100"/>
      <c r="G6" s="81" t="s">
        <v>354</v>
      </c>
      <c r="H6" s="81"/>
      <c r="I6" s="100">
        <v>23.87</v>
      </c>
      <c r="J6" s="100"/>
      <c r="K6" s="100"/>
      <c r="L6" s="100"/>
      <c r="M6" s="100"/>
    </row>
    <row r="7" spans="1:13" ht="26.1" customHeight="1">
      <c r="A7" s="81"/>
      <c r="B7" s="100"/>
      <c r="C7" s="100"/>
      <c r="D7" s="100"/>
      <c r="E7" s="100"/>
      <c r="F7" s="100"/>
      <c r="G7" s="81" t="s">
        <v>355</v>
      </c>
      <c r="H7" s="81"/>
      <c r="I7" s="100" t="s">
        <v>17</v>
      </c>
      <c r="J7" s="100"/>
      <c r="K7" s="100"/>
      <c r="L7" s="100"/>
      <c r="M7" s="100"/>
    </row>
    <row r="8" spans="1:13" ht="81.400000000000006" customHeight="1">
      <c r="A8" s="3" t="s">
        <v>356</v>
      </c>
      <c r="B8" s="101" t="s">
        <v>357</v>
      </c>
      <c r="C8" s="101"/>
      <c r="D8" s="101"/>
      <c r="E8" s="101"/>
      <c r="F8" s="101"/>
      <c r="G8" s="101"/>
      <c r="H8" s="101"/>
      <c r="I8" s="101"/>
      <c r="J8" s="101"/>
      <c r="K8" s="101"/>
      <c r="L8" s="101"/>
      <c r="M8" s="101"/>
    </row>
    <row r="9" spans="1:13" ht="81.400000000000006" customHeight="1">
      <c r="A9" s="3" t="s">
        <v>343</v>
      </c>
      <c r="B9" s="101" t="s">
        <v>358</v>
      </c>
      <c r="C9" s="101"/>
      <c r="D9" s="101"/>
      <c r="E9" s="101"/>
      <c r="F9" s="101"/>
      <c r="G9" s="101"/>
      <c r="H9" s="101"/>
      <c r="I9" s="101"/>
      <c r="J9" s="101"/>
      <c r="K9" s="101"/>
      <c r="L9" s="101"/>
      <c r="M9" s="101"/>
    </row>
    <row r="10" spans="1:13" ht="81.400000000000006" customHeight="1">
      <c r="A10" s="3" t="s">
        <v>344</v>
      </c>
      <c r="B10" s="101" t="s">
        <v>359</v>
      </c>
      <c r="C10" s="101"/>
      <c r="D10" s="101"/>
      <c r="E10" s="101"/>
      <c r="F10" s="101"/>
      <c r="G10" s="101"/>
      <c r="H10" s="101"/>
      <c r="I10" s="101"/>
      <c r="J10" s="101"/>
      <c r="K10" s="101"/>
      <c r="L10" s="101"/>
      <c r="M10" s="101"/>
    </row>
    <row r="11" spans="1:13" ht="26.1" customHeight="1">
      <c r="A11" s="81" t="s">
        <v>308</v>
      </c>
      <c r="B11" s="3" t="s">
        <v>360</v>
      </c>
      <c r="C11" s="3" t="s">
        <v>361</v>
      </c>
      <c r="D11" s="81" t="s">
        <v>362</v>
      </c>
      <c r="E11" s="81"/>
      <c r="F11" s="81" t="s">
        <v>310</v>
      </c>
      <c r="G11" s="81"/>
      <c r="H11" s="81" t="s">
        <v>311</v>
      </c>
      <c r="I11" s="81"/>
      <c r="J11" s="81" t="s">
        <v>312</v>
      </c>
      <c r="K11" s="81"/>
      <c r="L11" s="3" t="s">
        <v>314</v>
      </c>
      <c r="M11" s="3" t="s">
        <v>313</v>
      </c>
    </row>
    <row r="12" spans="1:13" ht="19.5" customHeight="1">
      <c r="A12" s="81"/>
      <c r="B12" s="5" t="s">
        <v>363</v>
      </c>
      <c r="C12" s="5" t="s">
        <v>364</v>
      </c>
      <c r="D12" s="101" t="s">
        <v>365</v>
      </c>
      <c r="E12" s="101"/>
      <c r="F12" s="99" t="s">
        <v>366</v>
      </c>
      <c r="G12" s="99"/>
      <c r="H12" s="99" t="s">
        <v>367</v>
      </c>
      <c r="I12" s="99"/>
      <c r="J12" s="99" t="s">
        <v>318</v>
      </c>
      <c r="K12" s="99"/>
      <c r="L12" s="4" t="s">
        <v>368</v>
      </c>
      <c r="M12" s="4" t="s">
        <v>319</v>
      </c>
    </row>
    <row r="13" spans="1:13" ht="19.5" customHeight="1">
      <c r="A13" s="81"/>
      <c r="B13" s="5" t="s">
        <v>369</v>
      </c>
      <c r="C13" s="5" t="s">
        <v>370</v>
      </c>
      <c r="D13" s="101" t="s">
        <v>371</v>
      </c>
      <c r="E13" s="101"/>
      <c r="F13" s="99" t="s">
        <v>321</v>
      </c>
      <c r="G13" s="99"/>
      <c r="H13" s="99" t="s">
        <v>323</v>
      </c>
      <c r="I13" s="99"/>
      <c r="J13" s="99" t="s">
        <v>318</v>
      </c>
      <c r="K13" s="99"/>
      <c r="L13" s="4" t="s">
        <v>372</v>
      </c>
      <c r="M13" s="4" t="s">
        <v>326</v>
      </c>
    </row>
    <row r="14" spans="1:13" ht="24.95" customHeight="1">
      <c r="A14" s="81"/>
      <c r="B14" s="5" t="s">
        <v>369</v>
      </c>
      <c r="C14" s="5" t="s">
        <v>373</v>
      </c>
      <c r="D14" s="101" t="s">
        <v>374</v>
      </c>
      <c r="E14" s="101"/>
      <c r="F14" s="99" t="s">
        <v>321</v>
      </c>
      <c r="G14" s="99"/>
      <c r="H14" s="99"/>
      <c r="I14" s="99"/>
      <c r="J14" s="99" t="s">
        <v>375</v>
      </c>
      <c r="K14" s="99"/>
      <c r="L14" s="4" t="s">
        <v>376</v>
      </c>
      <c r="M14" s="4" t="s">
        <v>326</v>
      </c>
    </row>
    <row r="15" spans="1:13" ht="24.95" customHeight="1">
      <c r="A15" s="81"/>
      <c r="B15" s="5" t="s">
        <v>377</v>
      </c>
      <c r="C15" s="5" t="s">
        <v>378</v>
      </c>
      <c r="D15" s="101" t="s">
        <v>379</v>
      </c>
      <c r="E15" s="101"/>
      <c r="F15" s="99" t="s">
        <v>321</v>
      </c>
      <c r="G15" s="99"/>
      <c r="H15" s="99" t="s">
        <v>323</v>
      </c>
      <c r="I15" s="99"/>
      <c r="J15" s="99" t="s">
        <v>318</v>
      </c>
      <c r="K15" s="99"/>
      <c r="L15" s="4" t="s">
        <v>324</v>
      </c>
      <c r="M15" s="4" t="s">
        <v>326</v>
      </c>
    </row>
    <row r="16" spans="1:13" ht="19.5" customHeight="1">
      <c r="A16" s="81"/>
      <c r="B16" s="5" t="s">
        <v>364</v>
      </c>
      <c r="C16" s="5" t="s">
        <v>380</v>
      </c>
      <c r="D16" s="101" t="s">
        <v>381</v>
      </c>
      <c r="E16" s="101"/>
      <c r="F16" s="99" t="s">
        <v>329</v>
      </c>
      <c r="G16" s="99"/>
      <c r="H16" s="99" t="s">
        <v>367</v>
      </c>
      <c r="I16" s="99"/>
      <c r="J16" s="99" t="s">
        <v>318</v>
      </c>
      <c r="K16" s="99"/>
      <c r="L16" s="4" t="s">
        <v>368</v>
      </c>
      <c r="M16" s="4" t="s">
        <v>326</v>
      </c>
    </row>
    <row r="17" spans="1:13" ht="48.4" customHeight="1">
      <c r="A17" s="102" t="s">
        <v>346</v>
      </c>
      <c r="B17" s="102"/>
      <c r="C17" s="102"/>
      <c r="D17" s="102"/>
      <c r="E17" s="102"/>
      <c r="F17" s="102"/>
      <c r="G17" s="102"/>
      <c r="H17" s="102"/>
      <c r="I17" s="102"/>
      <c r="J17" s="102"/>
      <c r="K17" s="102"/>
      <c r="L17" s="102"/>
      <c r="M17" s="102"/>
    </row>
    <row r="18" spans="1:13" ht="25.9" customHeight="1">
      <c r="A18" s="2" t="s">
        <v>336</v>
      </c>
      <c r="B18" s="96" t="s">
        <v>347</v>
      </c>
      <c r="C18" s="96"/>
      <c r="D18" s="96"/>
      <c r="E18" s="96"/>
      <c r="F18" s="96"/>
      <c r="G18" s="96"/>
      <c r="H18" s="96"/>
      <c r="I18" s="96"/>
      <c r="J18" s="96"/>
      <c r="K18" s="103" t="s">
        <v>6</v>
      </c>
      <c r="L18" s="103"/>
      <c r="M18" s="103"/>
    </row>
    <row r="19" spans="1:13" ht="26.1" customHeight="1">
      <c r="A19" s="3" t="s">
        <v>348</v>
      </c>
      <c r="B19" s="98" t="s">
        <v>382</v>
      </c>
      <c r="C19" s="98"/>
      <c r="D19" s="98"/>
      <c r="E19" s="98"/>
      <c r="F19" s="98"/>
      <c r="G19" s="81" t="s">
        <v>338</v>
      </c>
      <c r="H19" s="81"/>
      <c r="I19" s="99" t="s">
        <v>1</v>
      </c>
      <c r="J19" s="99"/>
      <c r="K19" s="99"/>
      <c r="L19" s="99"/>
      <c r="M19" s="99"/>
    </row>
    <row r="20" spans="1:13" ht="26.1" customHeight="1">
      <c r="A20" s="3" t="s">
        <v>350</v>
      </c>
      <c r="B20" s="99">
        <v>10</v>
      </c>
      <c r="C20" s="99"/>
      <c r="D20" s="99"/>
      <c r="E20" s="99"/>
      <c r="F20" s="99"/>
      <c r="G20" s="81" t="s">
        <v>351</v>
      </c>
      <c r="H20" s="81"/>
      <c r="I20" s="99" t="s">
        <v>352</v>
      </c>
      <c r="J20" s="99"/>
      <c r="K20" s="99"/>
      <c r="L20" s="99"/>
      <c r="M20" s="99"/>
    </row>
    <row r="21" spans="1:13" ht="26.1" customHeight="1">
      <c r="A21" s="81" t="s">
        <v>353</v>
      </c>
      <c r="B21" s="100">
        <v>200</v>
      </c>
      <c r="C21" s="100"/>
      <c r="D21" s="100"/>
      <c r="E21" s="100"/>
      <c r="F21" s="100"/>
      <c r="G21" s="81" t="s">
        <v>354</v>
      </c>
      <c r="H21" s="81"/>
      <c r="I21" s="100">
        <v>200</v>
      </c>
      <c r="J21" s="100"/>
      <c r="K21" s="100"/>
      <c r="L21" s="100"/>
      <c r="M21" s="100"/>
    </row>
    <row r="22" spans="1:13" ht="26.1" customHeight="1">
      <c r="A22" s="81"/>
      <c r="B22" s="100"/>
      <c r="C22" s="100"/>
      <c r="D22" s="100"/>
      <c r="E22" s="100"/>
      <c r="F22" s="100"/>
      <c r="G22" s="81" t="s">
        <v>355</v>
      </c>
      <c r="H22" s="81"/>
      <c r="I22" s="100" t="s">
        <v>17</v>
      </c>
      <c r="J22" s="100"/>
      <c r="K22" s="100"/>
      <c r="L22" s="100"/>
      <c r="M22" s="100"/>
    </row>
    <row r="23" spans="1:13" ht="81.400000000000006" customHeight="1">
      <c r="A23" s="3" t="s">
        <v>356</v>
      </c>
      <c r="B23" s="101" t="s">
        <v>383</v>
      </c>
      <c r="C23" s="101"/>
      <c r="D23" s="101"/>
      <c r="E23" s="101"/>
      <c r="F23" s="101"/>
      <c r="G23" s="101"/>
      <c r="H23" s="101"/>
      <c r="I23" s="101"/>
      <c r="J23" s="101"/>
      <c r="K23" s="101"/>
      <c r="L23" s="101"/>
      <c r="M23" s="101"/>
    </row>
    <row r="24" spans="1:13" ht="81.400000000000006" customHeight="1">
      <c r="A24" s="3" t="s">
        <v>343</v>
      </c>
      <c r="B24" s="101" t="s">
        <v>384</v>
      </c>
      <c r="C24" s="101"/>
      <c r="D24" s="101"/>
      <c r="E24" s="101"/>
      <c r="F24" s="101"/>
      <c r="G24" s="101"/>
      <c r="H24" s="101"/>
      <c r="I24" s="101"/>
      <c r="J24" s="101"/>
      <c r="K24" s="101"/>
      <c r="L24" s="101"/>
      <c r="M24" s="101"/>
    </row>
    <row r="25" spans="1:13" ht="81.400000000000006" customHeight="1">
      <c r="A25" s="3" t="s">
        <v>344</v>
      </c>
      <c r="B25" s="101" t="s">
        <v>385</v>
      </c>
      <c r="C25" s="101"/>
      <c r="D25" s="101"/>
      <c r="E25" s="101"/>
      <c r="F25" s="101"/>
      <c r="G25" s="101"/>
      <c r="H25" s="101"/>
      <c r="I25" s="101"/>
      <c r="J25" s="101"/>
      <c r="K25" s="101"/>
      <c r="L25" s="101"/>
      <c r="M25" s="101"/>
    </row>
    <row r="26" spans="1:13" ht="26.1" customHeight="1">
      <c r="A26" s="81" t="s">
        <v>308</v>
      </c>
      <c r="B26" s="3" t="s">
        <v>360</v>
      </c>
      <c r="C26" s="3" t="s">
        <v>361</v>
      </c>
      <c r="D26" s="81" t="s">
        <v>362</v>
      </c>
      <c r="E26" s="81"/>
      <c r="F26" s="81" t="s">
        <v>310</v>
      </c>
      <c r="G26" s="81"/>
      <c r="H26" s="81" t="s">
        <v>311</v>
      </c>
      <c r="I26" s="81"/>
      <c r="J26" s="81" t="s">
        <v>312</v>
      </c>
      <c r="K26" s="81"/>
      <c r="L26" s="3" t="s">
        <v>314</v>
      </c>
      <c r="M26" s="3" t="s">
        <v>313</v>
      </c>
    </row>
    <row r="27" spans="1:13" ht="19.5" customHeight="1">
      <c r="A27" s="81"/>
      <c r="B27" s="5" t="s">
        <v>363</v>
      </c>
      <c r="C27" s="5" t="s">
        <v>386</v>
      </c>
      <c r="D27" s="101" t="s">
        <v>387</v>
      </c>
      <c r="E27" s="101"/>
      <c r="F27" s="99" t="s">
        <v>366</v>
      </c>
      <c r="G27" s="99"/>
      <c r="H27" s="99" t="s">
        <v>388</v>
      </c>
      <c r="I27" s="99"/>
      <c r="J27" s="99" t="s">
        <v>318</v>
      </c>
      <c r="K27" s="99"/>
      <c r="L27" s="4" t="s">
        <v>368</v>
      </c>
      <c r="M27" s="4" t="s">
        <v>319</v>
      </c>
    </row>
    <row r="28" spans="1:13" ht="24.95" customHeight="1">
      <c r="A28" s="81"/>
      <c r="B28" s="5" t="s">
        <v>369</v>
      </c>
      <c r="C28" s="5" t="s">
        <v>389</v>
      </c>
      <c r="D28" s="101" t="s">
        <v>390</v>
      </c>
      <c r="E28" s="101"/>
      <c r="F28" s="99" t="s">
        <v>329</v>
      </c>
      <c r="G28" s="99"/>
      <c r="H28" s="99" t="s">
        <v>323</v>
      </c>
      <c r="I28" s="99"/>
      <c r="J28" s="99" t="s">
        <v>318</v>
      </c>
      <c r="K28" s="99"/>
      <c r="L28" s="4" t="s">
        <v>391</v>
      </c>
      <c r="M28" s="4" t="s">
        <v>326</v>
      </c>
    </row>
    <row r="29" spans="1:13" ht="24.95" customHeight="1">
      <c r="A29" s="81"/>
      <c r="B29" s="5" t="s">
        <v>377</v>
      </c>
      <c r="C29" s="5" t="s">
        <v>378</v>
      </c>
      <c r="D29" s="101" t="s">
        <v>392</v>
      </c>
      <c r="E29" s="101"/>
      <c r="F29" s="99" t="s">
        <v>321</v>
      </c>
      <c r="G29" s="99"/>
      <c r="H29" s="99" t="s">
        <v>323</v>
      </c>
      <c r="I29" s="99"/>
      <c r="J29" s="99" t="s">
        <v>318</v>
      </c>
      <c r="K29" s="99"/>
      <c r="L29" s="4" t="s">
        <v>324</v>
      </c>
      <c r="M29" s="4" t="s">
        <v>326</v>
      </c>
    </row>
    <row r="30" spans="1:13" ht="24.95" customHeight="1">
      <c r="A30" s="81"/>
      <c r="B30" s="5" t="s">
        <v>364</v>
      </c>
      <c r="C30" s="5" t="s">
        <v>380</v>
      </c>
      <c r="D30" s="101" t="s">
        <v>393</v>
      </c>
      <c r="E30" s="101"/>
      <c r="F30" s="99" t="s">
        <v>321</v>
      </c>
      <c r="G30" s="99"/>
      <c r="H30" s="99" t="s">
        <v>367</v>
      </c>
      <c r="I30" s="99"/>
      <c r="J30" s="99" t="s">
        <v>318</v>
      </c>
      <c r="K30" s="99"/>
      <c r="L30" s="4" t="s">
        <v>394</v>
      </c>
      <c r="M30" s="4" t="s">
        <v>326</v>
      </c>
    </row>
    <row r="31" spans="1:13" ht="19.5" customHeight="1">
      <c r="A31" s="81"/>
      <c r="B31" s="5" t="s">
        <v>364</v>
      </c>
      <c r="C31" s="5" t="s">
        <v>395</v>
      </c>
      <c r="D31" s="101" t="s">
        <v>396</v>
      </c>
      <c r="E31" s="101"/>
      <c r="F31" s="99" t="s">
        <v>321</v>
      </c>
      <c r="G31" s="99"/>
      <c r="H31" s="99" t="s">
        <v>388</v>
      </c>
      <c r="I31" s="99"/>
      <c r="J31" s="99" t="s">
        <v>318</v>
      </c>
      <c r="K31" s="99"/>
      <c r="L31" s="4" t="s">
        <v>397</v>
      </c>
      <c r="M31" s="4" t="s">
        <v>326</v>
      </c>
    </row>
    <row r="32" spans="1:13" ht="48.4" customHeight="1">
      <c r="A32" s="102" t="s">
        <v>346</v>
      </c>
      <c r="B32" s="102"/>
      <c r="C32" s="102"/>
      <c r="D32" s="102"/>
      <c r="E32" s="102"/>
      <c r="F32" s="102"/>
      <c r="G32" s="102"/>
      <c r="H32" s="102"/>
      <c r="I32" s="102"/>
      <c r="J32" s="102"/>
      <c r="K32" s="102"/>
      <c r="L32" s="102"/>
      <c r="M32" s="102"/>
    </row>
    <row r="33" spans="1:13" ht="25.9" customHeight="1">
      <c r="A33" s="2" t="s">
        <v>336</v>
      </c>
      <c r="B33" s="96" t="s">
        <v>347</v>
      </c>
      <c r="C33" s="96"/>
      <c r="D33" s="96"/>
      <c r="E33" s="96"/>
      <c r="F33" s="96"/>
      <c r="G33" s="96"/>
      <c r="H33" s="96"/>
      <c r="I33" s="96"/>
      <c r="J33" s="96"/>
      <c r="K33" s="103" t="s">
        <v>6</v>
      </c>
      <c r="L33" s="103"/>
      <c r="M33" s="103"/>
    </row>
    <row r="34" spans="1:13" ht="26.1" customHeight="1">
      <c r="A34" s="3" t="s">
        <v>348</v>
      </c>
      <c r="B34" s="98" t="s">
        <v>398</v>
      </c>
      <c r="C34" s="98"/>
      <c r="D34" s="98"/>
      <c r="E34" s="98"/>
      <c r="F34" s="98"/>
      <c r="G34" s="81" t="s">
        <v>338</v>
      </c>
      <c r="H34" s="81"/>
      <c r="I34" s="99" t="s">
        <v>1</v>
      </c>
      <c r="J34" s="99"/>
      <c r="K34" s="99"/>
      <c r="L34" s="99"/>
      <c r="M34" s="99"/>
    </row>
    <row r="35" spans="1:13" ht="26.1" customHeight="1">
      <c r="A35" s="3" t="s">
        <v>350</v>
      </c>
      <c r="B35" s="99">
        <v>10</v>
      </c>
      <c r="C35" s="99"/>
      <c r="D35" s="99"/>
      <c r="E35" s="99"/>
      <c r="F35" s="99"/>
      <c r="G35" s="81" t="s">
        <v>351</v>
      </c>
      <c r="H35" s="81"/>
      <c r="I35" s="99" t="s">
        <v>352</v>
      </c>
      <c r="J35" s="99"/>
      <c r="K35" s="99"/>
      <c r="L35" s="99"/>
      <c r="M35" s="99"/>
    </row>
    <row r="36" spans="1:13" ht="26.1" customHeight="1">
      <c r="A36" s="81" t="s">
        <v>353</v>
      </c>
      <c r="B36" s="100">
        <v>5.28</v>
      </c>
      <c r="C36" s="100"/>
      <c r="D36" s="100"/>
      <c r="E36" s="100"/>
      <c r="F36" s="100"/>
      <c r="G36" s="81" t="s">
        <v>354</v>
      </c>
      <c r="H36" s="81"/>
      <c r="I36" s="100">
        <v>5.28</v>
      </c>
      <c r="J36" s="100"/>
      <c r="K36" s="100"/>
      <c r="L36" s="100"/>
      <c r="M36" s="100"/>
    </row>
    <row r="37" spans="1:13" ht="26.1" customHeight="1">
      <c r="A37" s="81"/>
      <c r="B37" s="100"/>
      <c r="C37" s="100"/>
      <c r="D37" s="100"/>
      <c r="E37" s="100"/>
      <c r="F37" s="100"/>
      <c r="G37" s="81" t="s">
        <v>355</v>
      </c>
      <c r="H37" s="81"/>
      <c r="I37" s="100" t="s">
        <v>17</v>
      </c>
      <c r="J37" s="100"/>
      <c r="K37" s="100"/>
      <c r="L37" s="100"/>
      <c r="M37" s="100"/>
    </row>
    <row r="38" spans="1:13" ht="81.400000000000006" customHeight="1">
      <c r="A38" s="3" t="s">
        <v>356</v>
      </c>
      <c r="B38" s="101" t="s">
        <v>399</v>
      </c>
      <c r="C38" s="101"/>
      <c r="D38" s="101"/>
      <c r="E38" s="101"/>
      <c r="F38" s="101"/>
      <c r="G38" s="101"/>
      <c r="H38" s="101"/>
      <c r="I38" s="101"/>
      <c r="J38" s="101"/>
      <c r="K38" s="101"/>
      <c r="L38" s="101"/>
      <c r="M38" s="101"/>
    </row>
    <row r="39" spans="1:13" ht="81.400000000000006" customHeight="1">
      <c r="A39" s="3" t="s">
        <v>343</v>
      </c>
      <c r="B39" s="101" t="s">
        <v>400</v>
      </c>
      <c r="C39" s="101"/>
      <c r="D39" s="101"/>
      <c r="E39" s="101"/>
      <c r="F39" s="101"/>
      <c r="G39" s="101"/>
      <c r="H39" s="101"/>
      <c r="I39" s="101"/>
      <c r="J39" s="101"/>
      <c r="K39" s="101"/>
      <c r="L39" s="101"/>
      <c r="M39" s="101"/>
    </row>
    <row r="40" spans="1:13" ht="81.400000000000006" customHeight="1">
      <c r="A40" s="3" t="s">
        <v>344</v>
      </c>
      <c r="B40" s="101" t="s">
        <v>401</v>
      </c>
      <c r="C40" s="101"/>
      <c r="D40" s="101"/>
      <c r="E40" s="101"/>
      <c r="F40" s="101"/>
      <c r="G40" s="101"/>
      <c r="H40" s="101"/>
      <c r="I40" s="101"/>
      <c r="J40" s="101"/>
      <c r="K40" s="101"/>
      <c r="L40" s="101"/>
      <c r="M40" s="101"/>
    </row>
    <row r="41" spans="1:13" ht="26.1" customHeight="1">
      <c r="A41" s="81" t="s">
        <v>308</v>
      </c>
      <c r="B41" s="3" t="s">
        <v>360</v>
      </c>
      <c r="C41" s="3" t="s">
        <v>361</v>
      </c>
      <c r="D41" s="81" t="s">
        <v>362</v>
      </c>
      <c r="E41" s="81"/>
      <c r="F41" s="81" t="s">
        <v>310</v>
      </c>
      <c r="G41" s="81"/>
      <c r="H41" s="81" t="s">
        <v>311</v>
      </c>
      <c r="I41" s="81"/>
      <c r="J41" s="81" t="s">
        <v>312</v>
      </c>
      <c r="K41" s="81"/>
      <c r="L41" s="3" t="s">
        <v>314</v>
      </c>
      <c r="M41" s="3" t="s">
        <v>313</v>
      </c>
    </row>
    <row r="42" spans="1:13" ht="19.5" customHeight="1">
      <c r="A42" s="81"/>
      <c r="B42" s="5" t="s">
        <v>363</v>
      </c>
      <c r="C42" s="5" t="s">
        <v>386</v>
      </c>
      <c r="D42" s="101" t="s">
        <v>402</v>
      </c>
      <c r="E42" s="101"/>
      <c r="F42" s="99" t="s">
        <v>321</v>
      </c>
      <c r="G42" s="99"/>
      <c r="H42" s="99" t="s">
        <v>403</v>
      </c>
      <c r="I42" s="99"/>
      <c r="J42" s="99" t="s">
        <v>404</v>
      </c>
      <c r="K42" s="99"/>
      <c r="L42" s="4" t="s">
        <v>330</v>
      </c>
      <c r="M42" s="4" t="s">
        <v>326</v>
      </c>
    </row>
    <row r="43" spans="1:13" ht="19.5" customHeight="1">
      <c r="A43" s="81"/>
      <c r="B43" s="5" t="s">
        <v>363</v>
      </c>
      <c r="C43" s="5" t="s">
        <v>386</v>
      </c>
      <c r="D43" s="101" t="s">
        <v>405</v>
      </c>
      <c r="E43" s="101"/>
      <c r="F43" s="99" t="s">
        <v>321</v>
      </c>
      <c r="G43" s="99"/>
      <c r="H43" s="99" t="s">
        <v>406</v>
      </c>
      <c r="I43" s="99"/>
      <c r="J43" s="99" t="s">
        <v>404</v>
      </c>
      <c r="K43" s="99"/>
      <c r="L43" s="4" t="s">
        <v>407</v>
      </c>
      <c r="M43" s="4" t="s">
        <v>326</v>
      </c>
    </row>
    <row r="44" spans="1:13" ht="19.5" customHeight="1">
      <c r="A44" s="81"/>
      <c r="B44" s="5" t="s">
        <v>363</v>
      </c>
      <c r="C44" s="5" t="s">
        <v>386</v>
      </c>
      <c r="D44" s="101" t="s">
        <v>408</v>
      </c>
      <c r="E44" s="101"/>
      <c r="F44" s="99" t="s">
        <v>329</v>
      </c>
      <c r="G44" s="99"/>
      <c r="H44" s="99" t="s">
        <v>409</v>
      </c>
      <c r="I44" s="99"/>
      <c r="J44" s="99" t="s">
        <v>404</v>
      </c>
      <c r="K44" s="99"/>
      <c r="L44" s="4" t="s">
        <v>410</v>
      </c>
      <c r="M44" s="4" t="s">
        <v>326</v>
      </c>
    </row>
    <row r="45" spans="1:13" ht="19.5" customHeight="1">
      <c r="A45" s="81"/>
      <c r="B45" s="5" t="s">
        <v>363</v>
      </c>
      <c r="C45" s="5" t="s">
        <v>364</v>
      </c>
      <c r="D45" s="101" t="s">
        <v>411</v>
      </c>
      <c r="E45" s="101"/>
      <c r="F45" s="99" t="s">
        <v>329</v>
      </c>
      <c r="G45" s="99"/>
      <c r="H45" s="99" t="s">
        <v>412</v>
      </c>
      <c r="I45" s="99"/>
      <c r="J45" s="99" t="s">
        <v>404</v>
      </c>
      <c r="K45" s="99"/>
      <c r="L45" s="4" t="s">
        <v>413</v>
      </c>
      <c r="M45" s="4" t="s">
        <v>319</v>
      </c>
    </row>
    <row r="46" spans="1:13" ht="19.5" customHeight="1">
      <c r="A46" s="81"/>
      <c r="B46" s="5" t="s">
        <v>369</v>
      </c>
      <c r="C46" s="5" t="s">
        <v>414</v>
      </c>
      <c r="D46" s="101" t="s">
        <v>392</v>
      </c>
      <c r="E46" s="101"/>
      <c r="F46" s="99" t="s">
        <v>329</v>
      </c>
      <c r="G46" s="99"/>
      <c r="H46" s="99" t="s">
        <v>323</v>
      </c>
      <c r="I46" s="99"/>
      <c r="J46" s="99" t="s">
        <v>404</v>
      </c>
      <c r="K46" s="99"/>
      <c r="L46" s="4" t="s">
        <v>330</v>
      </c>
      <c r="M46" s="4" t="s">
        <v>326</v>
      </c>
    </row>
    <row r="47" spans="1:13" ht="24.95" customHeight="1">
      <c r="A47" s="81"/>
      <c r="B47" s="5" t="s">
        <v>377</v>
      </c>
      <c r="C47" s="5" t="s">
        <v>378</v>
      </c>
      <c r="D47" s="101" t="s">
        <v>392</v>
      </c>
      <c r="E47" s="101"/>
      <c r="F47" s="99" t="s">
        <v>321</v>
      </c>
      <c r="G47" s="99"/>
      <c r="H47" s="99" t="s">
        <v>323</v>
      </c>
      <c r="I47" s="99"/>
      <c r="J47" s="99" t="s">
        <v>318</v>
      </c>
      <c r="K47" s="99"/>
      <c r="L47" s="4" t="s">
        <v>415</v>
      </c>
      <c r="M47" s="4" t="s">
        <v>326</v>
      </c>
    </row>
    <row r="48" spans="1:13" ht="48.4" customHeight="1">
      <c r="A48" s="102" t="s">
        <v>346</v>
      </c>
      <c r="B48" s="102"/>
      <c r="C48" s="102"/>
      <c r="D48" s="102"/>
      <c r="E48" s="102"/>
      <c r="F48" s="102"/>
      <c r="G48" s="102"/>
      <c r="H48" s="102"/>
      <c r="I48" s="102"/>
      <c r="J48" s="102"/>
      <c r="K48" s="102"/>
      <c r="L48" s="102"/>
      <c r="M48" s="102"/>
    </row>
    <row r="49" spans="1:13" ht="25.9" customHeight="1">
      <c r="A49" s="2" t="s">
        <v>336</v>
      </c>
      <c r="B49" s="96" t="s">
        <v>347</v>
      </c>
      <c r="C49" s="96"/>
      <c r="D49" s="96"/>
      <c r="E49" s="96"/>
      <c r="F49" s="96"/>
      <c r="G49" s="96"/>
      <c r="H49" s="96"/>
      <c r="I49" s="96"/>
      <c r="J49" s="96"/>
      <c r="K49" s="103" t="s">
        <v>6</v>
      </c>
      <c r="L49" s="103"/>
      <c r="M49" s="103"/>
    </row>
    <row r="50" spans="1:13" ht="26.1" customHeight="1">
      <c r="A50" s="3" t="s">
        <v>348</v>
      </c>
      <c r="B50" s="98" t="s">
        <v>416</v>
      </c>
      <c r="C50" s="98"/>
      <c r="D50" s="98"/>
      <c r="E50" s="98"/>
      <c r="F50" s="98"/>
      <c r="G50" s="81" t="s">
        <v>338</v>
      </c>
      <c r="H50" s="81"/>
      <c r="I50" s="99" t="s">
        <v>1</v>
      </c>
      <c r="J50" s="99"/>
      <c r="K50" s="99"/>
      <c r="L50" s="99"/>
      <c r="M50" s="99"/>
    </row>
    <row r="51" spans="1:13" ht="26.1" customHeight="1">
      <c r="A51" s="3" t="s">
        <v>350</v>
      </c>
      <c r="B51" s="99">
        <v>10</v>
      </c>
      <c r="C51" s="99"/>
      <c r="D51" s="99"/>
      <c r="E51" s="99"/>
      <c r="F51" s="99"/>
      <c r="G51" s="81" t="s">
        <v>351</v>
      </c>
      <c r="H51" s="81"/>
      <c r="I51" s="99" t="s">
        <v>352</v>
      </c>
      <c r="J51" s="99"/>
      <c r="K51" s="99"/>
      <c r="L51" s="99"/>
      <c r="M51" s="99"/>
    </row>
    <row r="52" spans="1:13" ht="26.1" customHeight="1">
      <c r="A52" s="81" t="s">
        <v>353</v>
      </c>
      <c r="B52" s="100">
        <v>60</v>
      </c>
      <c r="C52" s="100"/>
      <c r="D52" s="100"/>
      <c r="E52" s="100"/>
      <c r="F52" s="100"/>
      <c r="G52" s="81" t="s">
        <v>354</v>
      </c>
      <c r="H52" s="81"/>
      <c r="I52" s="100">
        <v>60</v>
      </c>
      <c r="J52" s="100"/>
      <c r="K52" s="100"/>
      <c r="L52" s="100"/>
      <c r="M52" s="100"/>
    </row>
    <row r="53" spans="1:13" ht="26.1" customHeight="1">
      <c r="A53" s="81"/>
      <c r="B53" s="100"/>
      <c r="C53" s="100"/>
      <c r="D53" s="100"/>
      <c r="E53" s="100"/>
      <c r="F53" s="100"/>
      <c r="G53" s="81" t="s">
        <v>355</v>
      </c>
      <c r="H53" s="81"/>
      <c r="I53" s="100" t="s">
        <v>17</v>
      </c>
      <c r="J53" s="100"/>
      <c r="K53" s="100"/>
      <c r="L53" s="100"/>
      <c r="M53" s="100"/>
    </row>
    <row r="54" spans="1:13" ht="81.400000000000006" customHeight="1">
      <c r="A54" s="3" t="s">
        <v>356</v>
      </c>
      <c r="B54" s="101" t="s">
        <v>417</v>
      </c>
      <c r="C54" s="101"/>
      <c r="D54" s="101"/>
      <c r="E54" s="101"/>
      <c r="F54" s="101"/>
      <c r="G54" s="101"/>
      <c r="H54" s="101"/>
      <c r="I54" s="101"/>
      <c r="J54" s="101"/>
      <c r="K54" s="101"/>
      <c r="L54" s="101"/>
      <c r="M54" s="101"/>
    </row>
    <row r="55" spans="1:13" ht="81.400000000000006" customHeight="1">
      <c r="A55" s="3" t="s">
        <v>343</v>
      </c>
      <c r="B55" s="101" t="s">
        <v>384</v>
      </c>
      <c r="C55" s="101"/>
      <c r="D55" s="101"/>
      <c r="E55" s="101"/>
      <c r="F55" s="101"/>
      <c r="G55" s="101"/>
      <c r="H55" s="101"/>
      <c r="I55" s="101"/>
      <c r="J55" s="101"/>
      <c r="K55" s="101"/>
      <c r="L55" s="101"/>
      <c r="M55" s="101"/>
    </row>
    <row r="56" spans="1:13" ht="81.400000000000006" customHeight="1">
      <c r="A56" s="3" t="s">
        <v>344</v>
      </c>
      <c r="B56" s="101" t="s">
        <v>418</v>
      </c>
      <c r="C56" s="101"/>
      <c r="D56" s="101"/>
      <c r="E56" s="101"/>
      <c r="F56" s="101"/>
      <c r="G56" s="101"/>
      <c r="H56" s="101"/>
      <c r="I56" s="101"/>
      <c r="J56" s="101"/>
      <c r="K56" s="101"/>
      <c r="L56" s="101"/>
      <c r="M56" s="101"/>
    </row>
    <row r="57" spans="1:13" ht="26.1" customHeight="1">
      <c r="A57" s="81" t="s">
        <v>308</v>
      </c>
      <c r="B57" s="3" t="s">
        <v>360</v>
      </c>
      <c r="C57" s="3" t="s">
        <v>361</v>
      </c>
      <c r="D57" s="81" t="s">
        <v>362</v>
      </c>
      <c r="E57" s="81"/>
      <c r="F57" s="81" t="s">
        <v>310</v>
      </c>
      <c r="G57" s="81"/>
      <c r="H57" s="81" t="s">
        <v>311</v>
      </c>
      <c r="I57" s="81"/>
      <c r="J57" s="81" t="s">
        <v>312</v>
      </c>
      <c r="K57" s="81"/>
      <c r="L57" s="3" t="s">
        <v>314</v>
      </c>
      <c r="M57" s="3" t="s">
        <v>313</v>
      </c>
    </row>
    <row r="58" spans="1:13" ht="24.95" customHeight="1">
      <c r="A58" s="81"/>
      <c r="B58" s="5" t="s">
        <v>363</v>
      </c>
      <c r="C58" s="5" t="s">
        <v>386</v>
      </c>
      <c r="D58" s="101" t="s">
        <v>419</v>
      </c>
      <c r="E58" s="101"/>
      <c r="F58" s="99" t="s">
        <v>366</v>
      </c>
      <c r="G58" s="99"/>
      <c r="H58" s="99" t="s">
        <v>420</v>
      </c>
      <c r="I58" s="99"/>
      <c r="J58" s="99" t="s">
        <v>404</v>
      </c>
      <c r="K58" s="99"/>
      <c r="L58" s="4" t="s">
        <v>421</v>
      </c>
      <c r="M58" s="4" t="s">
        <v>319</v>
      </c>
    </row>
    <row r="59" spans="1:13" ht="19.5" customHeight="1">
      <c r="A59" s="81"/>
      <c r="B59" s="5" t="s">
        <v>369</v>
      </c>
      <c r="C59" s="5" t="s">
        <v>414</v>
      </c>
      <c r="D59" s="101" t="s">
        <v>422</v>
      </c>
      <c r="E59" s="101"/>
      <c r="F59" s="99" t="s">
        <v>321</v>
      </c>
      <c r="G59" s="99"/>
      <c r="H59" s="99" t="s">
        <v>423</v>
      </c>
      <c r="I59" s="99"/>
      <c r="J59" s="99" t="s">
        <v>318</v>
      </c>
      <c r="K59" s="99"/>
      <c r="L59" s="4" t="s">
        <v>424</v>
      </c>
      <c r="M59" s="4" t="s">
        <v>326</v>
      </c>
    </row>
    <row r="60" spans="1:13" ht="19.5" customHeight="1">
      <c r="A60" s="81"/>
      <c r="B60" s="5" t="s">
        <v>369</v>
      </c>
      <c r="C60" s="5" t="s">
        <v>370</v>
      </c>
      <c r="D60" s="101" t="s">
        <v>425</v>
      </c>
      <c r="E60" s="101"/>
      <c r="F60" s="99" t="s">
        <v>329</v>
      </c>
      <c r="G60" s="99"/>
      <c r="H60" s="99" t="s">
        <v>323</v>
      </c>
      <c r="I60" s="99"/>
      <c r="J60" s="99" t="s">
        <v>318</v>
      </c>
      <c r="K60" s="99"/>
      <c r="L60" s="4" t="s">
        <v>426</v>
      </c>
      <c r="M60" s="4" t="s">
        <v>326</v>
      </c>
    </row>
    <row r="61" spans="1:13" ht="24.95" customHeight="1">
      <c r="A61" s="81"/>
      <c r="B61" s="5" t="s">
        <v>377</v>
      </c>
      <c r="C61" s="5" t="s">
        <v>378</v>
      </c>
      <c r="D61" s="101" t="s">
        <v>427</v>
      </c>
      <c r="E61" s="101"/>
      <c r="F61" s="99" t="s">
        <v>321</v>
      </c>
      <c r="G61" s="99"/>
      <c r="H61" s="99" t="s">
        <v>323</v>
      </c>
      <c r="I61" s="99"/>
      <c r="J61" s="99" t="s">
        <v>318</v>
      </c>
      <c r="K61" s="99"/>
      <c r="L61" s="4" t="s">
        <v>327</v>
      </c>
      <c r="M61" s="4" t="s">
        <v>326</v>
      </c>
    </row>
    <row r="62" spans="1:13" ht="19.5" customHeight="1">
      <c r="A62" s="81"/>
      <c r="B62" s="5" t="s">
        <v>364</v>
      </c>
      <c r="C62" s="5" t="s">
        <v>380</v>
      </c>
      <c r="D62" s="101" t="s">
        <v>411</v>
      </c>
      <c r="E62" s="101"/>
      <c r="F62" s="99" t="s">
        <v>321</v>
      </c>
      <c r="G62" s="99"/>
      <c r="H62" s="99" t="s">
        <v>420</v>
      </c>
      <c r="I62" s="99"/>
      <c r="J62" s="99" t="s">
        <v>428</v>
      </c>
      <c r="K62" s="99"/>
      <c r="L62" s="4" t="s">
        <v>391</v>
      </c>
      <c r="M62" s="4" t="s">
        <v>326</v>
      </c>
    </row>
    <row r="63" spans="1:13" ht="48.4" customHeight="1">
      <c r="A63" s="102" t="s">
        <v>346</v>
      </c>
      <c r="B63" s="102"/>
      <c r="C63" s="102"/>
      <c r="D63" s="102"/>
      <c r="E63" s="102"/>
      <c r="F63" s="102"/>
      <c r="G63" s="102"/>
      <c r="H63" s="102"/>
      <c r="I63" s="102"/>
      <c r="J63" s="102"/>
      <c r="K63" s="102"/>
      <c r="L63" s="102"/>
      <c r="M63" s="102"/>
    </row>
    <row r="64" spans="1:13" ht="25.9" customHeight="1">
      <c r="A64" s="2" t="s">
        <v>336</v>
      </c>
      <c r="B64" s="96" t="s">
        <v>347</v>
      </c>
      <c r="C64" s="96"/>
      <c r="D64" s="96"/>
      <c r="E64" s="96"/>
      <c r="F64" s="96"/>
      <c r="G64" s="96"/>
      <c r="H64" s="96"/>
      <c r="I64" s="96"/>
      <c r="J64" s="96"/>
      <c r="K64" s="103" t="s">
        <v>6</v>
      </c>
      <c r="L64" s="103"/>
      <c r="M64" s="103"/>
    </row>
    <row r="65" spans="1:13" ht="26.1" customHeight="1">
      <c r="A65" s="3" t="s">
        <v>348</v>
      </c>
      <c r="B65" s="98" t="s">
        <v>429</v>
      </c>
      <c r="C65" s="98"/>
      <c r="D65" s="98"/>
      <c r="E65" s="98"/>
      <c r="F65" s="98"/>
      <c r="G65" s="81" t="s">
        <v>338</v>
      </c>
      <c r="H65" s="81"/>
      <c r="I65" s="99" t="s">
        <v>1</v>
      </c>
      <c r="J65" s="99"/>
      <c r="K65" s="99"/>
      <c r="L65" s="99"/>
      <c r="M65" s="99"/>
    </row>
    <row r="66" spans="1:13" ht="26.1" customHeight="1">
      <c r="A66" s="3" t="s">
        <v>350</v>
      </c>
      <c r="B66" s="99">
        <v>10</v>
      </c>
      <c r="C66" s="99"/>
      <c r="D66" s="99"/>
      <c r="E66" s="99"/>
      <c r="F66" s="99"/>
      <c r="G66" s="81" t="s">
        <v>351</v>
      </c>
      <c r="H66" s="81"/>
      <c r="I66" s="99" t="s">
        <v>352</v>
      </c>
      <c r="J66" s="99"/>
      <c r="K66" s="99"/>
      <c r="L66" s="99"/>
      <c r="M66" s="99"/>
    </row>
    <row r="67" spans="1:13" ht="26.1" customHeight="1">
      <c r="A67" s="81" t="s">
        <v>353</v>
      </c>
      <c r="B67" s="100">
        <v>24</v>
      </c>
      <c r="C67" s="100"/>
      <c r="D67" s="100"/>
      <c r="E67" s="100"/>
      <c r="F67" s="100"/>
      <c r="G67" s="81" t="s">
        <v>354</v>
      </c>
      <c r="H67" s="81"/>
      <c r="I67" s="100">
        <v>24</v>
      </c>
      <c r="J67" s="100"/>
      <c r="K67" s="100"/>
      <c r="L67" s="100"/>
      <c r="M67" s="100"/>
    </row>
    <row r="68" spans="1:13" ht="26.1" customHeight="1">
      <c r="A68" s="81"/>
      <c r="B68" s="100"/>
      <c r="C68" s="100"/>
      <c r="D68" s="100"/>
      <c r="E68" s="100"/>
      <c r="F68" s="100"/>
      <c r="G68" s="81" t="s">
        <v>355</v>
      </c>
      <c r="H68" s="81"/>
      <c r="I68" s="100" t="s">
        <v>17</v>
      </c>
      <c r="J68" s="100"/>
      <c r="K68" s="100"/>
      <c r="L68" s="100"/>
      <c r="M68" s="100"/>
    </row>
    <row r="69" spans="1:13" ht="81.400000000000006" customHeight="1">
      <c r="A69" s="3" t="s">
        <v>356</v>
      </c>
      <c r="B69" s="101" t="s">
        <v>430</v>
      </c>
      <c r="C69" s="101"/>
      <c r="D69" s="101"/>
      <c r="E69" s="101"/>
      <c r="F69" s="101"/>
      <c r="G69" s="101"/>
      <c r="H69" s="101"/>
      <c r="I69" s="101"/>
      <c r="J69" s="101"/>
      <c r="K69" s="101"/>
      <c r="L69" s="101"/>
      <c r="M69" s="101"/>
    </row>
    <row r="70" spans="1:13" ht="81.400000000000006" customHeight="1">
      <c r="A70" s="3" t="s">
        <v>343</v>
      </c>
      <c r="B70" s="101" t="s">
        <v>384</v>
      </c>
      <c r="C70" s="101"/>
      <c r="D70" s="101"/>
      <c r="E70" s="101"/>
      <c r="F70" s="101"/>
      <c r="G70" s="101"/>
      <c r="H70" s="101"/>
      <c r="I70" s="101"/>
      <c r="J70" s="101"/>
      <c r="K70" s="101"/>
      <c r="L70" s="101"/>
      <c r="M70" s="101"/>
    </row>
    <row r="71" spans="1:13" ht="81.400000000000006" customHeight="1">
      <c r="A71" s="3" t="s">
        <v>344</v>
      </c>
      <c r="B71" s="101" t="s">
        <v>430</v>
      </c>
      <c r="C71" s="101"/>
      <c r="D71" s="101"/>
      <c r="E71" s="101"/>
      <c r="F71" s="101"/>
      <c r="G71" s="101"/>
      <c r="H71" s="101"/>
      <c r="I71" s="101"/>
      <c r="J71" s="101"/>
      <c r="K71" s="101"/>
      <c r="L71" s="101"/>
      <c r="M71" s="101"/>
    </row>
    <row r="72" spans="1:13" ht="26.1" customHeight="1">
      <c r="A72" s="81" t="s">
        <v>308</v>
      </c>
      <c r="B72" s="3" t="s">
        <v>360</v>
      </c>
      <c r="C72" s="3" t="s">
        <v>361</v>
      </c>
      <c r="D72" s="81" t="s">
        <v>362</v>
      </c>
      <c r="E72" s="81"/>
      <c r="F72" s="81" t="s">
        <v>310</v>
      </c>
      <c r="G72" s="81"/>
      <c r="H72" s="81" t="s">
        <v>311</v>
      </c>
      <c r="I72" s="81"/>
      <c r="J72" s="81" t="s">
        <v>312</v>
      </c>
      <c r="K72" s="81"/>
      <c r="L72" s="3" t="s">
        <v>314</v>
      </c>
      <c r="M72" s="3" t="s">
        <v>313</v>
      </c>
    </row>
    <row r="73" spans="1:13" ht="19.5" customHeight="1">
      <c r="A73" s="81"/>
      <c r="B73" s="5" t="s">
        <v>363</v>
      </c>
      <c r="C73" s="5" t="s">
        <v>431</v>
      </c>
      <c r="D73" s="101" t="s">
        <v>432</v>
      </c>
      <c r="E73" s="101"/>
      <c r="F73" s="99" t="s">
        <v>366</v>
      </c>
      <c r="G73" s="99"/>
      <c r="H73" s="99" t="s">
        <v>433</v>
      </c>
      <c r="I73" s="99"/>
      <c r="J73" s="99" t="s">
        <v>404</v>
      </c>
      <c r="K73" s="99"/>
      <c r="L73" s="4" t="s">
        <v>434</v>
      </c>
      <c r="M73" s="4" t="s">
        <v>319</v>
      </c>
    </row>
    <row r="74" spans="1:13" ht="24.95" customHeight="1">
      <c r="A74" s="81"/>
      <c r="B74" s="5" t="s">
        <v>369</v>
      </c>
      <c r="C74" s="5" t="s">
        <v>414</v>
      </c>
      <c r="D74" s="101" t="s">
        <v>435</v>
      </c>
      <c r="E74" s="101"/>
      <c r="F74" s="99" t="s">
        <v>321</v>
      </c>
      <c r="G74" s="99"/>
      <c r="H74" s="99" t="s">
        <v>323</v>
      </c>
      <c r="I74" s="99"/>
      <c r="J74" s="99" t="s">
        <v>318</v>
      </c>
      <c r="K74" s="99"/>
      <c r="L74" s="4" t="s">
        <v>436</v>
      </c>
      <c r="M74" s="4" t="s">
        <v>326</v>
      </c>
    </row>
    <row r="75" spans="1:13" ht="24.95" customHeight="1">
      <c r="A75" s="81"/>
      <c r="B75" s="5" t="s">
        <v>369</v>
      </c>
      <c r="C75" s="5" t="s">
        <v>389</v>
      </c>
      <c r="D75" s="101" t="s">
        <v>437</v>
      </c>
      <c r="E75" s="101"/>
      <c r="F75" s="99" t="s">
        <v>329</v>
      </c>
      <c r="G75" s="99"/>
      <c r="H75" s="99" t="s">
        <v>388</v>
      </c>
      <c r="I75" s="99"/>
      <c r="J75" s="99" t="s">
        <v>318</v>
      </c>
      <c r="K75" s="99"/>
      <c r="L75" s="4" t="s">
        <v>438</v>
      </c>
      <c r="M75" s="4" t="s">
        <v>326</v>
      </c>
    </row>
    <row r="76" spans="1:13" ht="24.95" customHeight="1">
      <c r="A76" s="81"/>
      <c r="B76" s="5" t="s">
        <v>377</v>
      </c>
      <c r="C76" s="5" t="s">
        <v>378</v>
      </c>
      <c r="D76" s="101" t="s">
        <v>439</v>
      </c>
      <c r="E76" s="101"/>
      <c r="F76" s="99" t="s">
        <v>321</v>
      </c>
      <c r="G76" s="99"/>
      <c r="H76" s="99" t="s">
        <v>323</v>
      </c>
      <c r="I76" s="99"/>
      <c r="J76" s="99" t="s">
        <v>318</v>
      </c>
      <c r="K76" s="99"/>
      <c r="L76" s="4" t="s">
        <v>324</v>
      </c>
      <c r="M76" s="4" t="s">
        <v>326</v>
      </c>
    </row>
    <row r="77" spans="1:13" ht="19.5" customHeight="1">
      <c r="A77" s="81"/>
      <c r="B77" s="5" t="s">
        <v>364</v>
      </c>
      <c r="C77" s="5" t="s">
        <v>380</v>
      </c>
      <c r="D77" s="101" t="s">
        <v>440</v>
      </c>
      <c r="E77" s="101"/>
      <c r="F77" s="99" t="s">
        <v>321</v>
      </c>
      <c r="G77" s="99"/>
      <c r="H77" s="99" t="s">
        <v>420</v>
      </c>
      <c r="I77" s="99"/>
      <c r="J77" s="99" t="s">
        <v>318</v>
      </c>
      <c r="K77" s="99"/>
      <c r="L77" s="4" t="s">
        <v>441</v>
      </c>
      <c r="M77" s="4" t="s">
        <v>326</v>
      </c>
    </row>
    <row r="78" spans="1:13" ht="48.4" customHeight="1">
      <c r="A78" s="102" t="s">
        <v>346</v>
      </c>
      <c r="B78" s="102"/>
      <c r="C78" s="102"/>
      <c r="D78" s="102"/>
      <c r="E78" s="102"/>
      <c r="F78" s="102"/>
      <c r="G78" s="102"/>
      <c r="H78" s="102"/>
      <c r="I78" s="102"/>
      <c r="J78" s="102"/>
      <c r="K78" s="102"/>
      <c r="L78" s="102"/>
      <c r="M78" s="102"/>
    </row>
    <row r="79" spans="1:13" ht="25.9" customHeight="1">
      <c r="A79" s="2" t="s">
        <v>336</v>
      </c>
      <c r="B79" s="96" t="s">
        <v>347</v>
      </c>
      <c r="C79" s="96"/>
      <c r="D79" s="96"/>
      <c r="E79" s="96"/>
      <c r="F79" s="96"/>
      <c r="G79" s="96"/>
      <c r="H79" s="96"/>
      <c r="I79" s="96"/>
      <c r="J79" s="96"/>
      <c r="K79" s="103" t="s">
        <v>6</v>
      </c>
      <c r="L79" s="103"/>
      <c r="M79" s="103"/>
    </row>
    <row r="80" spans="1:13" ht="26.1" customHeight="1">
      <c r="A80" s="3" t="s">
        <v>348</v>
      </c>
      <c r="B80" s="98" t="s">
        <v>442</v>
      </c>
      <c r="C80" s="98"/>
      <c r="D80" s="98"/>
      <c r="E80" s="98"/>
      <c r="F80" s="98"/>
      <c r="G80" s="81" t="s">
        <v>338</v>
      </c>
      <c r="H80" s="81"/>
      <c r="I80" s="99" t="s">
        <v>1</v>
      </c>
      <c r="J80" s="99"/>
      <c r="K80" s="99"/>
      <c r="L80" s="99"/>
      <c r="M80" s="99"/>
    </row>
    <row r="81" spans="1:13" ht="26.1" customHeight="1">
      <c r="A81" s="3" t="s">
        <v>350</v>
      </c>
      <c r="B81" s="99">
        <v>10</v>
      </c>
      <c r="C81" s="99"/>
      <c r="D81" s="99"/>
      <c r="E81" s="99"/>
      <c r="F81" s="99"/>
      <c r="G81" s="81" t="s">
        <v>351</v>
      </c>
      <c r="H81" s="81"/>
      <c r="I81" s="99" t="s">
        <v>352</v>
      </c>
      <c r="J81" s="99"/>
      <c r="K81" s="99"/>
      <c r="L81" s="99"/>
      <c r="M81" s="99"/>
    </row>
    <row r="82" spans="1:13" ht="26.1" customHeight="1">
      <c r="A82" s="81" t="s">
        <v>353</v>
      </c>
      <c r="B82" s="100">
        <v>9.6</v>
      </c>
      <c r="C82" s="100"/>
      <c r="D82" s="100"/>
      <c r="E82" s="100"/>
      <c r="F82" s="100"/>
      <c r="G82" s="81" t="s">
        <v>354</v>
      </c>
      <c r="H82" s="81"/>
      <c r="I82" s="100">
        <v>9.6</v>
      </c>
      <c r="J82" s="100"/>
      <c r="K82" s="100"/>
      <c r="L82" s="100"/>
      <c r="M82" s="100"/>
    </row>
    <row r="83" spans="1:13" ht="26.1" customHeight="1">
      <c r="A83" s="81"/>
      <c r="B83" s="100"/>
      <c r="C83" s="100"/>
      <c r="D83" s="100"/>
      <c r="E83" s="100"/>
      <c r="F83" s="100"/>
      <c r="G83" s="81" t="s">
        <v>355</v>
      </c>
      <c r="H83" s="81"/>
      <c r="I83" s="100" t="s">
        <v>17</v>
      </c>
      <c r="J83" s="100"/>
      <c r="K83" s="100"/>
      <c r="L83" s="100"/>
      <c r="M83" s="100"/>
    </row>
    <row r="84" spans="1:13" ht="81.400000000000006" customHeight="1">
      <c r="A84" s="3" t="s">
        <v>356</v>
      </c>
      <c r="B84" s="101" t="s">
        <v>443</v>
      </c>
      <c r="C84" s="101"/>
      <c r="D84" s="101"/>
      <c r="E84" s="101"/>
      <c r="F84" s="101"/>
      <c r="G84" s="101"/>
      <c r="H84" s="101"/>
      <c r="I84" s="101"/>
      <c r="J84" s="101"/>
      <c r="K84" s="101"/>
      <c r="L84" s="101"/>
      <c r="M84" s="101"/>
    </row>
    <row r="85" spans="1:13" ht="81.400000000000006" customHeight="1">
      <c r="A85" s="3" t="s">
        <v>343</v>
      </c>
      <c r="B85" s="101" t="s">
        <v>384</v>
      </c>
      <c r="C85" s="101"/>
      <c r="D85" s="101"/>
      <c r="E85" s="101"/>
      <c r="F85" s="101"/>
      <c r="G85" s="101"/>
      <c r="H85" s="101"/>
      <c r="I85" s="101"/>
      <c r="J85" s="101"/>
      <c r="K85" s="101"/>
      <c r="L85" s="101"/>
      <c r="M85" s="101"/>
    </row>
    <row r="86" spans="1:13" ht="81.400000000000006" customHeight="1">
      <c r="A86" s="3" t="s">
        <v>344</v>
      </c>
      <c r="B86" s="101" t="s">
        <v>443</v>
      </c>
      <c r="C86" s="101"/>
      <c r="D86" s="101"/>
      <c r="E86" s="101"/>
      <c r="F86" s="101"/>
      <c r="G86" s="101"/>
      <c r="H86" s="101"/>
      <c r="I86" s="101"/>
      <c r="J86" s="101"/>
      <c r="K86" s="101"/>
      <c r="L86" s="101"/>
      <c r="M86" s="101"/>
    </row>
    <row r="87" spans="1:13" ht="26.1" customHeight="1">
      <c r="A87" s="81" t="s">
        <v>308</v>
      </c>
      <c r="B87" s="3" t="s">
        <v>360</v>
      </c>
      <c r="C87" s="3" t="s">
        <v>361</v>
      </c>
      <c r="D87" s="81" t="s">
        <v>362</v>
      </c>
      <c r="E87" s="81"/>
      <c r="F87" s="81" t="s">
        <v>310</v>
      </c>
      <c r="G87" s="81"/>
      <c r="H87" s="81" t="s">
        <v>311</v>
      </c>
      <c r="I87" s="81"/>
      <c r="J87" s="81" t="s">
        <v>312</v>
      </c>
      <c r="K87" s="81"/>
      <c r="L87" s="3" t="s">
        <v>314</v>
      </c>
      <c r="M87" s="3" t="s">
        <v>313</v>
      </c>
    </row>
    <row r="88" spans="1:13" ht="24.95" customHeight="1">
      <c r="A88" s="81"/>
      <c r="B88" s="5" t="s">
        <v>363</v>
      </c>
      <c r="C88" s="5" t="s">
        <v>386</v>
      </c>
      <c r="D88" s="101" t="s">
        <v>444</v>
      </c>
      <c r="E88" s="101"/>
      <c r="F88" s="99" t="s">
        <v>316</v>
      </c>
      <c r="G88" s="99"/>
      <c r="H88" s="99" t="s">
        <v>445</v>
      </c>
      <c r="I88" s="99"/>
      <c r="J88" s="99" t="s">
        <v>318</v>
      </c>
      <c r="K88" s="99"/>
      <c r="L88" s="4" t="s">
        <v>446</v>
      </c>
      <c r="M88" s="4" t="s">
        <v>319</v>
      </c>
    </row>
    <row r="89" spans="1:13" ht="24.95" customHeight="1">
      <c r="A89" s="81"/>
      <c r="B89" s="5" t="s">
        <v>363</v>
      </c>
      <c r="C89" s="5" t="s">
        <v>447</v>
      </c>
      <c r="D89" s="101" t="s">
        <v>448</v>
      </c>
      <c r="E89" s="101"/>
      <c r="F89" s="99" t="s">
        <v>329</v>
      </c>
      <c r="G89" s="99"/>
      <c r="H89" s="99" t="s">
        <v>449</v>
      </c>
      <c r="I89" s="99"/>
      <c r="J89" s="99" t="s">
        <v>404</v>
      </c>
      <c r="K89" s="99"/>
      <c r="L89" s="4" t="s">
        <v>450</v>
      </c>
      <c r="M89" s="4" t="s">
        <v>326</v>
      </c>
    </row>
    <row r="90" spans="1:13" ht="19.5" customHeight="1">
      <c r="A90" s="81"/>
      <c r="B90" s="5" t="s">
        <v>369</v>
      </c>
      <c r="C90" s="5" t="s">
        <v>370</v>
      </c>
      <c r="D90" s="101" t="s">
        <v>451</v>
      </c>
      <c r="E90" s="101"/>
      <c r="F90" s="99" t="s">
        <v>329</v>
      </c>
      <c r="G90" s="99"/>
      <c r="H90" s="99" t="s">
        <v>323</v>
      </c>
      <c r="I90" s="99"/>
      <c r="J90" s="99" t="s">
        <v>404</v>
      </c>
      <c r="K90" s="99"/>
      <c r="L90" s="4" t="s">
        <v>330</v>
      </c>
      <c r="M90" s="4" t="s">
        <v>326</v>
      </c>
    </row>
    <row r="91" spans="1:13" ht="24.95" customHeight="1">
      <c r="A91" s="81"/>
      <c r="B91" s="5" t="s">
        <v>369</v>
      </c>
      <c r="C91" s="5" t="s">
        <v>389</v>
      </c>
      <c r="D91" s="101" t="s">
        <v>452</v>
      </c>
      <c r="E91" s="101"/>
      <c r="F91" s="99" t="s">
        <v>321</v>
      </c>
      <c r="G91" s="99"/>
      <c r="H91" s="99"/>
      <c r="I91" s="99"/>
      <c r="J91" s="99" t="s">
        <v>375</v>
      </c>
      <c r="K91" s="99"/>
      <c r="L91" s="4" t="s">
        <v>453</v>
      </c>
      <c r="M91" s="4" t="s">
        <v>326</v>
      </c>
    </row>
    <row r="92" spans="1:13" ht="24.95" customHeight="1">
      <c r="A92" s="81"/>
      <c r="B92" s="5" t="s">
        <v>377</v>
      </c>
      <c r="C92" s="5" t="s">
        <v>378</v>
      </c>
      <c r="D92" s="101" t="s">
        <v>454</v>
      </c>
      <c r="E92" s="101"/>
      <c r="F92" s="99" t="s">
        <v>321</v>
      </c>
      <c r="G92" s="99"/>
      <c r="H92" s="99" t="s">
        <v>323</v>
      </c>
      <c r="I92" s="99"/>
      <c r="J92" s="99" t="s">
        <v>318</v>
      </c>
      <c r="K92" s="99"/>
      <c r="L92" s="4" t="s">
        <v>324</v>
      </c>
      <c r="M92" s="4" t="s">
        <v>326</v>
      </c>
    </row>
    <row r="93" spans="1:13" ht="48.4" customHeight="1">
      <c r="A93" s="102" t="s">
        <v>346</v>
      </c>
      <c r="B93" s="102"/>
      <c r="C93" s="102"/>
      <c r="D93" s="102"/>
      <c r="E93" s="102"/>
      <c r="F93" s="102"/>
      <c r="G93" s="102"/>
      <c r="H93" s="102"/>
      <c r="I93" s="102"/>
      <c r="J93" s="102"/>
      <c r="K93" s="102"/>
      <c r="L93" s="102"/>
      <c r="M93" s="102"/>
    </row>
    <row r="94" spans="1:13" ht="25.9" customHeight="1">
      <c r="A94" s="2" t="s">
        <v>336</v>
      </c>
      <c r="B94" s="96" t="s">
        <v>347</v>
      </c>
      <c r="C94" s="96"/>
      <c r="D94" s="96"/>
      <c r="E94" s="96"/>
      <c r="F94" s="96"/>
      <c r="G94" s="96"/>
      <c r="H94" s="96"/>
      <c r="I94" s="96"/>
      <c r="J94" s="96"/>
      <c r="K94" s="103" t="s">
        <v>6</v>
      </c>
      <c r="L94" s="103"/>
      <c r="M94" s="103"/>
    </row>
    <row r="95" spans="1:13" ht="26.1" customHeight="1">
      <c r="A95" s="3" t="s">
        <v>348</v>
      </c>
      <c r="B95" s="98" t="s">
        <v>455</v>
      </c>
      <c r="C95" s="98"/>
      <c r="D95" s="98"/>
      <c r="E95" s="98"/>
      <c r="F95" s="98"/>
      <c r="G95" s="81" t="s">
        <v>338</v>
      </c>
      <c r="H95" s="81"/>
      <c r="I95" s="99" t="s">
        <v>1</v>
      </c>
      <c r="J95" s="99"/>
      <c r="K95" s="99"/>
      <c r="L95" s="99"/>
      <c r="M95" s="99"/>
    </row>
    <row r="96" spans="1:13" ht="26.1" customHeight="1">
      <c r="A96" s="3" t="s">
        <v>350</v>
      </c>
      <c r="B96" s="99">
        <v>10</v>
      </c>
      <c r="C96" s="99"/>
      <c r="D96" s="99"/>
      <c r="E96" s="99"/>
      <c r="F96" s="99"/>
      <c r="G96" s="81" t="s">
        <v>351</v>
      </c>
      <c r="H96" s="81"/>
      <c r="I96" s="99" t="s">
        <v>352</v>
      </c>
      <c r="J96" s="99"/>
      <c r="K96" s="99"/>
      <c r="L96" s="99"/>
      <c r="M96" s="99"/>
    </row>
    <row r="97" spans="1:13" ht="26.1" customHeight="1">
      <c r="A97" s="81" t="s">
        <v>353</v>
      </c>
      <c r="B97" s="100">
        <v>100</v>
      </c>
      <c r="C97" s="100"/>
      <c r="D97" s="100"/>
      <c r="E97" s="100"/>
      <c r="F97" s="100"/>
      <c r="G97" s="81" t="s">
        <v>354</v>
      </c>
      <c r="H97" s="81"/>
      <c r="I97" s="100">
        <v>100</v>
      </c>
      <c r="J97" s="100"/>
      <c r="K97" s="100"/>
      <c r="L97" s="100"/>
      <c r="M97" s="100"/>
    </row>
    <row r="98" spans="1:13" ht="26.1" customHeight="1">
      <c r="A98" s="81"/>
      <c r="B98" s="100"/>
      <c r="C98" s="100"/>
      <c r="D98" s="100"/>
      <c r="E98" s="100"/>
      <c r="F98" s="100"/>
      <c r="G98" s="81" t="s">
        <v>355</v>
      </c>
      <c r="H98" s="81"/>
      <c r="I98" s="100" t="s">
        <v>17</v>
      </c>
      <c r="J98" s="100"/>
      <c r="K98" s="100"/>
      <c r="L98" s="100"/>
      <c r="M98" s="100"/>
    </row>
    <row r="99" spans="1:13" ht="81.400000000000006" customHeight="1">
      <c r="A99" s="3" t="s">
        <v>356</v>
      </c>
      <c r="B99" s="101" t="s">
        <v>456</v>
      </c>
      <c r="C99" s="101"/>
      <c r="D99" s="101"/>
      <c r="E99" s="101"/>
      <c r="F99" s="101"/>
      <c r="G99" s="101"/>
      <c r="H99" s="101"/>
      <c r="I99" s="101"/>
      <c r="J99" s="101"/>
      <c r="K99" s="101"/>
      <c r="L99" s="101"/>
      <c r="M99" s="101"/>
    </row>
    <row r="100" spans="1:13" ht="81.400000000000006" customHeight="1">
      <c r="A100" s="3" t="s">
        <v>343</v>
      </c>
      <c r="B100" s="101" t="s">
        <v>384</v>
      </c>
      <c r="C100" s="101"/>
      <c r="D100" s="101"/>
      <c r="E100" s="101"/>
      <c r="F100" s="101"/>
      <c r="G100" s="101"/>
      <c r="H100" s="101"/>
      <c r="I100" s="101"/>
      <c r="J100" s="101"/>
      <c r="K100" s="101"/>
      <c r="L100" s="101"/>
      <c r="M100" s="101"/>
    </row>
    <row r="101" spans="1:13" ht="81.400000000000006" customHeight="1">
      <c r="A101" s="3" t="s">
        <v>344</v>
      </c>
      <c r="B101" s="101" t="s">
        <v>457</v>
      </c>
      <c r="C101" s="101"/>
      <c r="D101" s="101"/>
      <c r="E101" s="101"/>
      <c r="F101" s="101"/>
      <c r="G101" s="101"/>
      <c r="H101" s="101"/>
      <c r="I101" s="101"/>
      <c r="J101" s="101"/>
      <c r="K101" s="101"/>
      <c r="L101" s="101"/>
      <c r="M101" s="101"/>
    </row>
    <row r="102" spans="1:13" ht="26.1" customHeight="1">
      <c r="A102" s="81" t="s">
        <v>308</v>
      </c>
      <c r="B102" s="3" t="s">
        <v>360</v>
      </c>
      <c r="C102" s="3" t="s">
        <v>361</v>
      </c>
      <c r="D102" s="81" t="s">
        <v>362</v>
      </c>
      <c r="E102" s="81"/>
      <c r="F102" s="81" t="s">
        <v>310</v>
      </c>
      <c r="G102" s="81"/>
      <c r="H102" s="81" t="s">
        <v>311</v>
      </c>
      <c r="I102" s="81"/>
      <c r="J102" s="81" t="s">
        <v>312</v>
      </c>
      <c r="K102" s="81"/>
      <c r="L102" s="3" t="s">
        <v>314</v>
      </c>
      <c r="M102" s="3" t="s">
        <v>313</v>
      </c>
    </row>
    <row r="103" spans="1:13" ht="19.5" customHeight="1">
      <c r="A103" s="81"/>
      <c r="B103" s="5" t="s">
        <v>363</v>
      </c>
      <c r="C103" s="5" t="s">
        <v>386</v>
      </c>
      <c r="D103" s="101" t="s">
        <v>458</v>
      </c>
      <c r="E103" s="101"/>
      <c r="F103" s="99" t="s">
        <v>316</v>
      </c>
      <c r="G103" s="99"/>
      <c r="H103" s="99" t="s">
        <v>388</v>
      </c>
      <c r="I103" s="99"/>
      <c r="J103" s="99" t="s">
        <v>318</v>
      </c>
      <c r="K103" s="99"/>
      <c r="L103" s="4" t="s">
        <v>321</v>
      </c>
      <c r="M103" s="4" t="s">
        <v>319</v>
      </c>
    </row>
    <row r="104" spans="1:13" ht="19.5" customHeight="1">
      <c r="A104" s="81"/>
      <c r="B104" s="5" t="s">
        <v>363</v>
      </c>
      <c r="C104" s="5" t="s">
        <v>447</v>
      </c>
      <c r="D104" s="101" t="s">
        <v>459</v>
      </c>
      <c r="E104" s="101"/>
      <c r="F104" s="99" t="s">
        <v>329</v>
      </c>
      <c r="G104" s="99"/>
      <c r="H104" s="99" t="s">
        <v>460</v>
      </c>
      <c r="I104" s="99"/>
      <c r="J104" s="99" t="s">
        <v>318</v>
      </c>
      <c r="K104" s="99"/>
      <c r="L104" s="4" t="s">
        <v>461</v>
      </c>
      <c r="M104" s="4" t="s">
        <v>326</v>
      </c>
    </row>
    <row r="105" spans="1:13" ht="19.5" customHeight="1">
      <c r="A105" s="81"/>
      <c r="B105" s="5" t="s">
        <v>363</v>
      </c>
      <c r="C105" s="5" t="s">
        <v>431</v>
      </c>
      <c r="D105" s="101" t="s">
        <v>431</v>
      </c>
      <c r="E105" s="101"/>
      <c r="F105" s="99" t="s">
        <v>321</v>
      </c>
      <c r="G105" s="99"/>
      <c r="H105" s="99"/>
      <c r="I105" s="99"/>
      <c r="J105" s="99" t="s">
        <v>375</v>
      </c>
      <c r="K105" s="99"/>
      <c r="L105" s="4" t="s">
        <v>462</v>
      </c>
      <c r="M105" s="4" t="s">
        <v>326</v>
      </c>
    </row>
    <row r="106" spans="1:13" ht="19.5" customHeight="1">
      <c r="A106" s="81"/>
      <c r="B106" s="5" t="s">
        <v>369</v>
      </c>
      <c r="C106" s="5" t="s">
        <v>370</v>
      </c>
      <c r="D106" s="101" t="s">
        <v>463</v>
      </c>
      <c r="E106" s="101"/>
      <c r="F106" s="99" t="s">
        <v>329</v>
      </c>
      <c r="G106" s="99"/>
      <c r="H106" s="99"/>
      <c r="I106" s="99"/>
      <c r="J106" s="99" t="s">
        <v>375</v>
      </c>
      <c r="K106" s="99"/>
      <c r="L106" s="4" t="s">
        <v>464</v>
      </c>
      <c r="M106" s="4" t="s">
        <v>326</v>
      </c>
    </row>
    <row r="107" spans="1:13" ht="19.5" customHeight="1">
      <c r="A107" s="81"/>
      <c r="B107" s="5" t="s">
        <v>377</v>
      </c>
      <c r="C107" s="5" t="s">
        <v>377</v>
      </c>
      <c r="D107" s="101" t="s">
        <v>454</v>
      </c>
      <c r="E107" s="101"/>
      <c r="F107" s="99" t="s">
        <v>321</v>
      </c>
      <c r="G107" s="99"/>
      <c r="H107" s="99" t="s">
        <v>323</v>
      </c>
      <c r="I107" s="99"/>
      <c r="J107" s="99" t="s">
        <v>318</v>
      </c>
      <c r="K107" s="99"/>
      <c r="L107" s="4" t="s">
        <v>324</v>
      </c>
      <c r="M107" s="4" t="s">
        <v>326</v>
      </c>
    </row>
    <row r="108" spans="1:13" ht="48.4" customHeight="1">
      <c r="A108" s="102" t="s">
        <v>346</v>
      </c>
      <c r="B108" s="102"/>
      <c r="C108" s="102"/>
      <c r="D108" s="102"/>
      <c r="E108" s="102"/>
      <c r="F108" s="102"/>
      <c r="G108" s="102"/>
      <c r="H108" s="102"/>
      <c r="I108" s="102"/>
      <c r="J108" s="102"/>
      <c r="K108" s="102"/>
      <c r="L108" s="102"/>
      <c r="M108" s="102"/>
    </row>
    <row r="109" spans="1:13" ht="25.9" customHeight="1">
      <c r="A109" s="2" t="s">
        <v>336</v>
      </c>
      <c r="B109" s="96" t="s">
        <v>347</v>
      </c>
      <c r="C109" s="96"/>
      <c r="D109" s="96"/>
      <c r="E109" s="96"/>
      <c r="F109" s="96"/>
      <c r="G109" s="96"/>
      <c r="H109" s="96"/>
      <c r="I109" s="96"/>
      <c r="J109" s="96"/>
      <c r="K109" s="103" t="s">
        <v>6</v>
      </c>
      <c r="L109" s="103"/>
      <c r="M109" s="103"/>
    </row>
    <row r="110" spans="1:13" ht="26.1" customHeight="1">
      <c r="A110" s="3" t="s">
        <v>348</v>
      </c>
      <c r="B110" s="98" t="s">
        <v>465</v>
      </c>
      <c r="C110" s="98"/>
      <c r="D110" s="98"/>
      <c r="E110" s="98"/>
      <c r="F110" s="98"/>
      <c r="G110" s="81" t="s">
        <v>338</v>
      </c>
      <c r="H110" s="81"/>
      <c r="I110" s="99" t="s">
        <v>1</v>
      </c>
      <c r="J110" s="99"/>
      <c r="K110" s="99"/>
      <c r="L110" s="99"/>
      <c r="M110" s="99"/>
    </row>
    <row r="111" spans="1:13" ht="26.1" customHeight="1">
      <c r="A111" s="3" t="s">
        <v>350</v>
      </c>
      <c r="B111" s="99">
        <v>10</v>
      </c>
      <c r="C111" s="99"/>
      <c r="D111" s="99"/>
      <c r="E111" s="99"/>
      <c r="F111" s="99"/>
      <c r="G111" s="81" t="s">
        <v>351</v>
      </c>
      <c r="H111" s="81"/>
      <c r="I111" s="99" t="s">
        <v>352</v>
      </c>
      <c r="J111" s="99"/>
      <c r="K111" s="99"/>
      <c r="L111" s="99"/>
      <c r="M111" s="99"/>
    </row>
    <row r="112" spans="1:13" ht="26.1" customHeight="1">
      <c r="A112" s="81" t="s">
        <v>353</v>
      </c>
      <c r="B112" s="100">
        <v>12.4</v>
      </c>
      <c r="C112" s="100"/>
      <c r="D112" s="100"/>
      <c r="E112" s="100"/>
      <c r="F112" s="100"/>
      <c r="G112" s="81" t="s">
        <v>354</v>
      </c>
      <c r="H112" s="81"/>
      <c r="I112" s="100">
        <v>12.4</v>
      </c>
      <c r="J112" s="100"/>
      <c r="K112" s="100"/>
      <c r="L112" s="100"/>
      <c r="M112" s="100"/>
    </row>
    <row r="113" spans="1:13" ht="26.1" customHeight="1">
      <c r="A113" s="81"/>
      <c r="B113" s="100"/>
      <c r="C113" s="100"/>
      <c r="D113" s="100"/>
      <c r="E113" s="100"/>
      <c r="F113" s="100"/>
      <c r="G113" s="81" t="s">
        <v>355</v>
      </c>
      <c r="H113" s="81"/>
      <c r="I113" s="100" t="s">
        <v>17</v>
      </c>
      <c r="J113" s="100"/>
      <c r="K113" s="100"/>
      <c r="L113" s="100"/>
      <c r="M113" s="100"/>
    </row>
    <row r="114" spans="1:13" ht="81.400000000000006" customHeight="1">
      <c r="A114" s="3" t="s">
        <v>356</v>
      </c>
      <c r="B114" s="101" t="s">
        <v>466</v>
      </c>
      <c r="C114" s="101"/>
      <c r="D114" s="101"/>
      <c r="E114" s="101"/>
      <c r="F114" s="101"/>
      <c r="G114" s="101"/>
      <c r="H114" s="101"/>
      <c r="I114" s="101"/>
      <c r="J114" s="101"/>
      <c r="K114" s="101"/>
      <c r="L114" s="101"/>
      <c r="M114" s="101"/>
    </row>
    <row r="115" spans="1:13" ht="81.400000000000006" customHeight="1">
      <c r="A115" s="3" t="s">
        <v>343</v>
      </c>
      <c r="B115" s="101" t="s">
        <v>384</v>
      </c>
      <c r="C115" s="101"/>
      <c r="D115" s="101"/>
      <c r="E115" s="101"/>
      <c r="F115" s="101"/>
      <c r="G115" s="101"/>
      <c r="H115" s="101"/>
      <c r="I115" s="101"/>
      <c r="J115" s="101"/>
      <c r="K115" s="101"/>
      <c r="L115" s="101"/>
      <c r="M115" s="101"/>
    </row>
    <row r="116" spans="1:13" ht="81.400000000000006" customHeight="1">
      <c r="A116" s="3" t="s">
        <v>344</v>
      </c>
      <c r="B116" s="101" t="s">
        <v>467</v>
      </c>
      <c r="C116" s="101"/>
      <c r="D116" s="101"/>
      <c r="E116" s="101"/>
      <c r="F116" s="101"/>
      <c r="G116" s="101"/>
      <c r="H116" s="101"/>
      <c r="I116" s="101"/>
      <c r="J116" s="101"/>
      <c r="K116" s="101"/>
      <c r="L116" s="101"/>
      <c r="M116" s="101"/>
    </row>
    <row r="117" spans="1:13" ht="26.1" customHeight="1">
      <c r="A117" s="81" t="s">
        <v>308</v>
      </c>
      <c r="B117" s="3" t="s">
        <v>360</v>
      </c>
      <c r="C117" s="3" t="s">
        <v>361</v>
      </c>
      <c r="D117" s="81" t="s">
        <v>362</v>
      </c>
      <c r="E117" s="81"/>
      <c r="F117" s="81" t="s">
        <v>310</v>
      </c>
      <c r="G117" s="81"/>
      <c r="H117" s="81" t="s">
        <v>311</v>
      </c>
      <c r="I117" s="81"/>
      <c r="J117" s="81" t="s">
        <v>312</v>
      </c>
      <c r="K117" s="81"/>
      <c r="L117" s="3" t="s">
        <v>314</v>
      </c>
      <c r="M117" s="3" t="s">
        <v>313</v>
      </c>
    </row>
    <row r="118" spans="1:13" ht="19.5" customHeight="1">
      <c r="A118" s="81"/>
      <c r="B118" s="5" t="s">
        <v>363</v>
      </c>
      <c r="C118" s="5" t="s">
        <v>386</v>
      </c>
      <c r="D118" s="101" t="s">
        <v>468</v>
      </c>
      <c r="E118" s="101"/>
      <c r="F118" s="99" t="s">
        <v>316</v>
      </c>
      <c r="G118" s="99"/>
      <c r="H118" s="99" t="s">
        <v>388</v>
      </c>
      <c r="I118" s="99"/>
      <c r="J118" s="99" t="s">
        <v>318</v>
      </c>
      <c r="K118" s="99"/>
      <c r="L118" s="4" t="s">
        <v>321</v>
      </c>
      <c r="M118" s="4" t="s">
        <v>319</v>
      </c>
    </row>
    <row r="119" spans="1:13" ht="19.5" customHeight="1">
      <c r="A119" s="81"/>
      <c r="B119" s="5" t="s">
        <v>363</v>
      </c>
      <c r="C119" s="5" t="s">
        <v>447</v>
      </c>
      <c r="D119" s="101" t="s">
        <v>469</v>
      </c>
      <c r="E119" s="101"/>
      <c r="F119" s="99" t="s">
        <v>321</v>
      </c>
      <c r="G119" s="99"/>
      <c r="H119" s="99"/>
      <c r="I119" s="99"/>
      <c r="J119" s="99" t="s">
        <v>375</v>
      </c>
      <c r="K119" s="99"/>
      <c r="L119" s="4" t="s">
        <v>470</v>
      </c>
      <c r="M119" s="4" t="s">
        <v>326</v>
      </c>
    </row>
    <row r="120" spans="1:13" ht="19.5" customHeight="1">
      <c r="A120" s="81"/>
      <c r="B120" s="5" t="s">
        <v>369</v>
      </c>
      <c r="C120" s="5" t="s">
        <v>370</v>
      </c>
      <c r="D120" s="101" t="s">
        <v>471</v>
      </c>
      <c r="E120" s="101"/>
      <c r="F120" s="99" t="s">
        <v>329</v>
      </c>
      <c r="G120" s="99"/>
      <c r="H120" s="99"/>
      <c r="I120" s="99"/>
      <c r="J120" s="99" t="s">
        <v>375</v>
      </c>
      <c r="K120" s="99"/>
      <c r="L120" s="4" t="s">
        <v>472</v>
      </c>
      <c r="M120" s="4" t="s">
        <v>326</v>
      </c>
    </row>
    <row r="121" spans="1:13" ht="24.95" customHeight="1">
      <c r="A121" s="81"/>
      <c r="B121" s="5" t="s">
        <v>369</v>
      </c>
      <c r="C121" s="5" t="s">
        <v>389</v>
      </c>
      <c r="D121" s="101" t="s">
        <v>473</v>
      </c>
      <c r="E121" s="101"/>
      <c r="F121" s="99" t="s">
        <v>329</v>
      </c>
      <c r="G121" s="99"/>
      <c r="H121" s="99"/>
      <c r="I121" s="99"/>
      <c r="J121" s="99" t="s">
        <v>375</v>
      </c>
      <c r="K121" s="99"/>
      <c r="L121" s="4" t="s">
        <v>472</v>
      </c>
      <c r="M121" s="4" t="s">
        <v>326</v>
      </c>
    </row>
    <row r="122" spans="1:13" ht="24.95" customHeight="1">
      <c r="A122" s="81"/>
      <c r="B122" s="5" t="s">
        <v>377</v>
      </c>
      <c r="C122" s="5" t="s">
        <v>378</v>
      </c>
      <c r="D122" s="101" t="s">
        <v>379</v>
      </c>
      <c r="E122" s="101"/>
      <c r="F122" s="99" t="s">
        <v>321</v>
      </c>
      <c r="G122" s="99"/>
      <c r="H122" s="99" t="s">
        <v>323</v>
      </c>
      <c r="I122" s="99"/>
      <c r="J122" s="99" t="s">
        <v>318</v>
      </c>
      <c r="K122" s="99"/>
      <c r="L122" s="4" t="s">
        <v>324</v>
      </c>
      <c r="M122" s="4" t="s">
        <v>326</v>
      </c>
    </row>
    <row r="123" spans="1:13" ht="48.4" customHeight="1">
      <c r="A123" s="102" t="s">
        <v>346</v>
      </c>
      <c r="B123" s="102"/>
      <c r="C123" s="102"/>
      <c r="D123" s="102"/>
      <c r="E123" s="102"/>
      <c r="F123" s="102"/>
      <c r="G123" s="102"/>
      <c r="H123" s="102"/>
      <c r="I123" s="102"/>
      <c r="J123" s="102"/>
      <c r="K123" s="102"/>
      <c r="L123" s="102"/>
      <c r="M123" s="102"/>
    </row>
    <row r="124" spans="1:13" ht="25.9" customHeight="1">
      <c r="A124" s="2" t="s">
        <v>336</v>
      </c>
      <c r="B124" s="96" t="s">
        <v>347</v>
      </c>
      <c r="C124" s="96"/>
      <c r="D124" s="96"/>
      <c r="E124" s="96"/>
      <c r="F124" s="96"/>
      <c r="G124" s="96"/>
      <c r="H124" s="96"/>
      <c r="I124" s="96"/>
      <c r="J124" s="96"/>
      <c r="K124" s="103" t="s">
        <v>6</v>
      </c>
      <c r="L124" s="103"/>
      <c r="M124" s="103"/>
    </row>
    <row r="125" spans="1:13" ht="26.1" customHeight="1">
      <c r="A125" s="3" t="s">
        <v>348</v>
      </c>
      <c r="B125" s="98" t="s">
        <v>474</v>
      </c>
      <c r="C125" s="98"/>
      <c r="D125" s="98"/>
      <c r="E125" s="98"/>
      <c r="F125" s="98"/>
      <c r="G125" s="81" t="s">
        <v>338</v>
      </c>
      <c r="H125" s="81"/>
      <c r="I125" s="99" t="s">
        <v>1</v>
      </c>
      <c r="J125" s="99"/>
      <c r="K125" s="99"/>
      <c r="L125" s="99"/>
      <c r="M125" s="99"/>
    </row>
    <row r="126" spans="1:13" ht="26.1" customHeight="1">
      <c r="A126" s="3" t="s">
        <v>350</v>
      </c>
      <c r="B126" s="99">
        <v>10</v>
      </c>
      <c r="C126" s="99"/>
      <c r="D126" s="99"/>
      <c r="E126" s="99"/>
      <c r="F126" s="99"/>
      <c r="G126" s="81" t="s">
        <v>351</v>
      </c>
      <c r="H126" s="81"/>
      <c r="I126" s="99" t="s">
        <v>352</v>
      </c>
      <c r="J126" s="99"/>
      <c r="K126" s="99"/>
      <c r="L126" s="99"/>
      <c r="M126" s="99"/>
    </row>
    <row r="127" spans="1:13" ht="26.1" customHeight="1">
      <c r="A127" s="81" t="s">
        <v>353</v>
      </c>
      <c r="B127" s="100">
        <v>130</v>
      </c>
      <c r="C127" s="100"/>
      <c r="D127" s="100"/>
      <c r="E127" s="100"/>
      <c r="F127" s="100"/>
      <c r="G127" s="81" t="s">
        <v>354</v>
      </c>
      <c r="H127" s="81"/>
      <c r="I127" s="100" t="s">
        <v>17</v>
      </c>
      <c r="J127" s="100"/>
      <c r="K127" s="100"/>
      <c r="L127" s="100"/>
      <c r="M127" s="100"/>
    </row>
    <row r="128" spans="1:13" ht="26.1" customHeight="1">
      <c r="A128" s="81"/>
      <c r="B128" s="100"/>
      <c r="C128" s="100"/>
      <c r="D128" s="100"/>
      <c r="E128" s="100"/>
      <c r="F128" s="100"/>
      <c r="G128" s="81" t="s">
        <v>355</v>
      </c>
      <c r="H128" s="81"/>
      <c r="I128" s="100">
        <v>130</v>
      </c>
      <c r="J128" s="100"/>
      <c r="K128" s="100"/>
      <c r="L128" s="100"/>
      <c r="M128" s="100"/>
    </row>
    <row r="129" spans="1:13" ht="81.400000000000006" customHeight="1">
      <c r="A129" s="3" t="s">
        <v>356</v>
      </c>
      <c r="B129" s="101" t="s">
        <v>475</v>
      </c>
      <c r="C129" s="101"/>
      <c r="D129" s="101"/>
      <c r="E129" s="101"/>
      <c r="F129" s="101"/>
      <c r="G129" s="101"/>
      <c r="H129" s="101"/>
      <c r="I129" s="101"/>
      <c r="J129" s="101"/>
      <c r="K129" s="101"/>
      <c r="L129" s="101"/>
      <c r="M129" s="101"/>
    </row>
    <row r="130" spans="1:13" ht="81.400000000000006" customHeight="1">
      <c r="A130" s="3" t="s">
        <v>343</v>
      </c>
      <c r="B130" s="101" t="s">
        <v>384</v>
      </c>
      <c r="C130" s="101"/>
      <c r="D130" s="101"/>
      <c r="E130" s="101"/>
      <c r="F130" s="101"/>
      <c r="G130" s="101"/>
      <c r="H130" s="101"/>
      <c r="I130" s="101"/>
      <c r="J130" s="101"/>
      <c r="K130" s="101"/>
      <c r="L130" s="101"/>
      <c r="M130" s="101"/>
    </row>
    <row r="131" spans="1:13" ht="81.400000000000006" customHeight="1">
      <c r="A131" s="3" t="s">
        <v>344</v>
      </c>
      <c r="B131" s="101" t="s">
        <v>476</v>
      </c>
      <c r="C131" s="101"/>
      <c r="D131" s="101"/>
      <c r="E131" s="101"/>
      <c r="F131" s="101"/>
      <c r="G131" s="101"/>
      <c r="H131" s="101"/>
      <c r="I131" s="101"/>
      <c r="J131" s="101"/>
      <c r="K131" s="101"/>
      <c r="L131" s="101"/>
      <c r="M131" s="101"/>
    </row>
    <row r="132" spans="1:13" ht="26.1" customHeight="1">
      <c r="A132" s="81" t="s">
        <v>308</v>
      </c>
      <c r="B132" s="3" t="s">
        <v>360</v>
      </c>
      <c r="C132" s="3" t="s">
        <v>361</v>
      </c>
      <c r="D132" s="81" t="s">
        <v>362</v>
      </c>
      <c r="E132" s="81"/>
      <c r="F132" s="81" t="s">
        <v>310</v>
      </c>
      <c r="G132" s="81"/>
      <c r="H132" s="81" t="s">
        <v>311</v>
      </c>
      <c r="I132" s="81"/>
      <c r="J132" s="81" t="s">
        <v>312</v>
      </c>
      <c r="K132" s="81"/>
      <c r="L132" s="3" t="s">
        <v>314</v>
      </c>
      <c r="M132" s="3" t="s">
        <v>313</v>
      </c>
    </row>
    <row r="133" spans="1:13" ht="19.5" customHeight="1">
      <c r="A133" s="81"/>
      <c r="B133" s="5" t="s">
        <v>363</v>
      </c>
      <c r="C133" s="5" t="s">
        <v>386</v>
      </c>
      <c r="D133" s="101" t="s">
        <v>477</v>
      </c>
      <c r="E133" s="101"/>
      <c r="F133" s="99" t="s">
        <v>316</v>
      </c>
      <c r="G133" s="99"/>
      <c r="H133" s="99" t="s">
        <v>388</v>
      </c>
      <c r="I133" s="99"/>
      <c r="J133" s="99" t="s">
        <v>318</v>
      </c>
      <c r="K133" s="99"/>
      <c r="L133" s="4" t="s">
        <v>436</v>
      </c>
      <c r="M133" s="4" t="s">
        <v>319</v>
      </c>
    </row>
    <row r="134" spans="1:13" ht="19.5" customHeight="1">
      <c r="A134" s="81"/>
      <c r="B134" s="5" t="s">
        <v>363</v>
      </c>
      <c r="C134" s="5" t="s">
        <v>447</v>
      </c>
      <c r="D134" s="101" t="s">
        <v>478</v>
      </c>
      <c r="E134" s="101"/>
      <c r="F134" s="99" t="s">
        <v>329</v>
      </c>
      <c r="G134" s="99"/>
      <c r="H134" s="99" t="s">
        <v>323</v>
      </c>
      <c r="I134" s="99"/>
      <c r="J134" s="99" t="s">
        <v>318</v>
      </c>
      <c r="K134" s="99"/>
      <c r="L134" s="4" t="s">
        <v>321</v>
      </c>
      <c r="M134" s="4" t="s">
        <v>326</v>
      </c>
    </row>
    <row r="135" spans="1:13" ht="19.5" customHeight="1">
      <c r="A135" s="81"/>
      <c r="B135" s="5" t="s">
        <v>369</v>
      </c>
      <c r="C135" s="5" t="s">
        <v>370</v>
      </c>
      <c r="D135" s="101" t="s">
        <v>479</v>
      </c>
      <c r="E135" s="101"/>
      <c r="F135" s="99" t="s">
        <v>329</v>
      </c>
      <c r="G135" s="99"/>
      <c r="H135" s="99"/>
      <c r="I135" s="99"/>
      <c r="J135" s="99" t="s">
        <v>375</v>
      </c>
      <c r="K135" s="99"/>
      <c r="L135" s="4" t="s">
        <v>480</v>
      </c>
      <c r="M135" s="4" t="s">
        <v>326</v>
      </c>
    </row>
    <row r="136" spans="1:13" ht="24.95" customHeight="1">
      <c r="A136" s="81"/>
      <c r="B136" s="5" t="s">
        <v>369</v>
      </c>
      <c r="C136" s="5" t="s">
        <v>389</v>
      </c>
      <c r="D136" s="101" t="s">
        <v>481</v>
      </c>
      <c r="E136" s="101"/>
      <c r="F136" s="99" t="s">
        <v>321</v>
      </c>
      <c r="G136" s="99"/>
      <c r="H136" s="99"/>
      <c r="I136" s="99"/>
      <c r="J136" s="99" t="s">
        <v>375</v>
      </c>
      <c r="K136" s="99"/>
      <c r="L136" s="4" t="s">
        <v>480</v>
      </c>
      <c r="M136" s="4" t="s">
        <v>326</v>
      </c>
    </row>
    <row r="137" spans="1:13" ht="19.5" customHeight="1">
      <c r="A137" s="81"/>
      <c r="B137" s="5" t="s">
        <v>377</v>
      </c>
      <c r="C137" s="5" t="s">
        <v>377</v>
      </c>
      <c r="D137" s="101" t="s">
        <v>454</v>
      </c>
      <c r="E137" s="101"/>
      <c r="F137" s="99" t="s">
        <v>321</v>
      </c>
      <c r="G137" s="99"/>
      <c r="H137" s="99" t="s">
        <v>323</v>
      </c>
      <c r="I137" s="99"/>
      <c r="J137" s="99" t="s">
        <v>318</v>
      </c>
      <c r="K137" s="99"/>
      <c r="L137" s="4" t="s">
        <v>324</v>
      </c>
      <c r="M137" s="4" t="s">
        <v>326</v>
      </c>
    </row>
    <row r="138" spans="1:13" ht="48.4" customHeight="1">
      <c r="A138" s="102" t="s">
        <v>346</v>
      </c>
      <c r="B138" s="102"/>
      <c r="C138" s="102"/>
      <c r="D138" s="102"/>
      <c r="E138" s="102"/>
      <c r="F138" s="102"/>
      <c r="G138" s="102"/>
      <c r="H138" s="102"/>
      <c r="I138" s="102"/>
      <c r="J138" s="102"/>
      <c r="K138" s="102"/>
      <c r="L138" s="102"/>
      <c r="M138" s="102"/>
    </row>
    <row r="139" spans="1:13" ht="25.9" customHeight="1">
      <c r="A139" s="2" t="s">
        <v>336</v>
      </c>
      <c r="B139" s="96" t="s">
        <v>347</v>
      </c>
      <c r="C139" s="96"/>
      <c r="D139" s="96"/>
      <c r="E139" s="96"/>
      <c r="F139" s="96"/>
      <c r="G139" s="96"/>
      <c r="H139" s="96"/>
      <c r="I139" s="96"/>
      <c r="J139" s="96"/>
      <c r="K139" s="103" t="s">
        <v>6</v>
      </c>
      <c r="L139" s="103"/>
      <c r="M139" s="103"/>
    </row>
    <row r="140" spans="1:13" ht="26.1" customHeight="1">
      <c r="A140" s="3" t="s">
        <v>348</v>
      </c>
      <c r="B140" s="98" t="s">
        <v>482</v>
      </c>
      <c r="C140" s="98"/>
      <c r="D140" s="98"/>
      <c r="E140" s="98"/>
      <c r="F140" s="98"/>
      <c r="G140" s="81" t="s">
        <v>338</v>
      </c>
      <c r="H140" s="81"/>
      <c r="I140" s="99" t="s">
        <v>1</v>
      </c>
      <c r="J140" s="99"/>
      <c r="K140" s="99"/>
      <c r="L140" s="99"/>
      <c r="M140" s="99"/>
    </row>
    <row r="141" spans="1:13" ht="26.1" customHeight="1">
      <c r="A141" s="3" t="s">
        <v>350</v>
      </c>
      <c r="B141" s="99">
        <v>10</v>
      </c>
      <c r="C141" s="99"/>
      <c r="D141" s="99"/>
      <c r="E141" s="99"/>
      <c r="F141" s="99"/>
      <c r="G141" s="81" t="s">
        <v>351</v>
      </c>
      <c r="H141" s="81"/>
      <c r="I141" s="99" t="s">
        <v>352</v>
      </c>
      <c r="J141" s="99"/>
      <c r="K141" s="99"/>
      <c r="L141" s="99"/>
      <c r="M141" s="99"/>
    </row>
    <row r="142" spans="1:13" ht="26.1" customHeight="1">
      <c r="A142" s="81" t="s">
        <v>353</v>
      </c>
      <c r="B142" s="100">
        <v>120</v>
      </c>
      <c r="C142" s="100"/>
      <c r="D142" s="100"/>
      <c r="E142" s="100"/>
      <c r="F142" s="100"/>
      <c r="G142" s="81" t="s">
        <v>354</v>
      </c>
      <c r="H142" s="81"/>
      <c r="I142" s="100" t="s">
        <v>17</v>
      </c>
      <c r="J142" s="100"/>
      <c r="K142" s="100"/>
      <c r="L142" s="100"/>
      <c r="M142" s="100"/>
    </row>
    <row r="143" spans="1:13" ht="26.1" customHeight="1">
      <c r="A143" s="81"/>
      <c r="B143" s="100"/>
      <c r="C143" s="100"/>
      <c r="D143" s="100"/>
      <c r="E143" s="100"/>
      <c r="F143" s="100"/>
      <c r="G143" s="81" t="s">
        <v>355</v>
      </c>
      <c r="H143" s="81"/>
      <c r="I143" s="100">
        <v>120</v>
      </c>
      <c r="J143" s="100"/>
      <c r="K143" s="100"/>
      <c r="L143" s="100"/>
      <c r="M143" s="100"/>
    </row>
    <row r="144" spans="1:13" ht="81.400000000000006" customHeight="1">
      <c r="A144" s="3" t="s">
        <v>356</v>
      </c>
      <c r="B144" s="101" t="s">
        <v>483</v>
      </c>
      <c r="C144" s="101"/>
      <c r="D144" s="101"/>
      <c r="E144" s="101"/>
      <c r="F144" s="101"/>
      <c r="G144" s="101"/>
      <c r="H144" s="101"/>
      <c r="I144" s="101"/>
      <c r="J144" s="101"/>
      <c r="K144" s="101"/>
      <c r="L144" s="101"/>
      <c r="M144" s="101"/>
    </row>
    <row r="145" spans="1:13" ht="81.400000000000006" customHeight="1">
      <c r="A145" s="3" t="s">
        <v>343</v>
      </c>
      <c r="B145" s="101" t="s">
        <v>384</v>
      </c>
      <c r="C145" s="101"/>
      <c r="D145" s="101"/>
      <c r="E145" s="101"/>
      <c r="F145" s="101"/>
      <c r="G145" s="101"/>
      <c r="H145" s="101"/>
      <c r="I145" s="101"/>
      <c r="J145" s="101"/>
      <c r="K145" s="101"/>
      <c r="L145" s="101"/>
      <c r="M145" s="101"/>
    </row>
    <row r="146" spans="1:13" ht="81.400000000000006" customHeight="1">
      <c r="A146" s="3" t="s">
        <v>344</v>
      </c>
      <c r="B146" s="101" t="s">
        <v>484</v>
      </c>
      <c r="C146" s="101"/>
      <c r="D146" s="101"/>
      <c r="E146" s="101"/>
      <c r="F146" s="101"/>
      <c r="G146" s="101"/>
      <c r="H146" s="101"/>
      <c r="I146" s="101"/>
      <c r="J146" s="101"/>
      <c r="K146" s="101"/>
      <c r="L146" s="101"/>
      <c r="M146" s="101"/>
    </row>
    <row r="147" spans="1:13" ht="26.1" customHeight="1">
      <c r="A147" s="81" t="s">
        <v>308</v>
      </c>
      <c r="B147" s="3" t="s">
        <v>360</v>
      </c>
      <c r="C147" s="3" t="s">
        <v>361</v>
      </c>
      <c r="D147" s="81" t="s">
        <v>362</v>
      </c>
      <c r="E147" s="81"/>
      <c r="F147" s="81" t="s">
        <v>310</v>
      </c>
      <c r="G147" s="81"/>
      <c r="H147" s="81" t="s">
        <v>311</v>
      </c>
      <c r="I147" s="81"/>
      <c r="J147" s="81" t="s">
        <v>312</v>
      </c>
      <c r="K147" s="81"/>
      <c r="L147" s="3" t="s">
        <v>314</v>
      </c>
      <c r="M147" s="3" t="s">
        <v>313</v>
      </c>
    </row>
    <row r="148" spans="1:13" ht="19.5" customHeight="1">
      <c r="A148" s="81"/>
      <c r="B148" s="5" t="s">
        <v>363</v>
      </c>
      <c r="C148" s="5" t="s">
        <v>386</v>
      </c>
      <c r="D148" s="101" t="s">
        <v>477</v>
      </c>
      <c r="E148" s="101"/>
      <c r="F148" s="99" t="s">
        <v>316</v>
      </c>
      <c r="G148" s="99"/>
      <c r="H148" s="99" t="s">
        <v>388</v>
      </c>
      <c r="I148" s="99"/>
      <c r="J148" s="99" t="s">
        <v>318</v>
      </c>
      <c r="K148" s="99"/>
      <c r="L148" s="4" t="s">
        <v>461</v>
      </c>
      <c r="M148" s="4" t="s">
        <v>319</v>
      </c>
    </row>
    <row r="149" spans="1:13" ht="19.5" customHeight="1">
      <c r="A149" s="81"/>
      <c r="B149" s="5" t="s">
        <v>363</v>
      </c>
      <c r="C149" s="5" t="s">
        <v>447</v>
      </c>
      <c r="D149" s="101" t="s">
        <v>485</v>
      </c>
      <c r="E149" s="101"/>
      <c r="F149" s="99" t="s">
        <v>329</v>
      </c>
      <c r="G149" s="99"/>
      <c r="H149" s="99"/>
      <c r="I149" s="99"/>
      <c r="J149" s="99" t="s">
        <v>375</v>
      </c>
      <c r="K149" s="99"/>
      <c r="L149" s="4" t="s">
        <v>480</v>
      </c>
      <c r="M149" s="4" t="s">
        <v>326</v>
      </c>
    </row>
    <row r="150" spans="1:13" ht="19.5" customHeight="1">
      <c r="A150" s="81"/>
      <c r="B150" s="5" t="s">
        <v>369</v>
      </c>
      <c r="C150" s="5" t="s">
        <v>370</v>
      </c>
      <c r="D150" s="101" t="s">
        <v>486</v>
      </c>
      <c r="E150" s="101"/>
      <c r="F150" s="99" t="s">
        <v>321</v>
      </c>
      <c r="G150" s="99"/>
      <c r="H150" s="99"/>
      <c r="I150" s="99"/>
      <c r="J150" s="99" t="s">
        <v>375</v>
      </c>
      <c r="K150" s="99"/>
      <c r="L150" s="4" t="s">
        <v>464</v>
      </c>
      <c r="M150" s="4" t="s">
        <v>326</v>
      </c>
    </row>
    <row r="151" spans="1:13" ht="24.95" customHeight="1">
      <c r="A151" s="81"/>
      <c r="B151" s="5" t="s">
        <v>369</v>
      </c>
      <c r="C151" s="5" t="s">
        <v>389</v>
      </c>
      <c r="D151" s="101" t="s">
        <v>487</v>
      </c>
      <c r="E151" s="101"/>
      <c r="F151" s="99" t="s">
        <v>329</v>
      </c>
      <c r="G151" s="99"/>
      <c r="H151" s="99"/>
      <c r="I151" s="99"/>
      <c r="J151" s="99" t="s">
        <v>375</v>
      </c>
      <c r="K151" s="99"/>
      <c r="L151" s="4" t="s">
        <v>488</v>
      </c>
      <c r="M151" s="4" t="s">
        <v>326</v>
      </c>
    </row>
    <row r="152" spans="1:13" ht="19.5" customHeight="1">
      <c r="A152" s="81"/>
      <c r="B152" s="5" t="s">
        <v>377</v>
      </c>
      <c r="C152" s="5" t="s">
        <v>377</v>
      </c>
      <c r="D152" s="101" t="s">
        <v>454</v>
      </c>
      <c r="E152" s="101"/>
      <c r="F152" s="99" t="s">
        <v>321</v>
      </c>
      <c r="G152" s="99"/>
      <c r="H152" s="99" t="s">
        <v>323</v>
      </c>
      <c r="I152" s="99"/>
      <c r="J152" s="99" t="s">
        <v>318</v>
      </c>
      <c r="K152" s="99"/>
      <c r="L152" s="4" t="s">
        <v>324</v>
      </c>
      <c r="M152" s="4" t="s">
        <v>326</v>
      </c>
    </row>
  </sheetData>
  <mergeCells count="434">
    <mergeCell ref="A127:A128"/>
    <mergeCell ref="A132:A137"/>
    <mergeCell ref="A142:A143"/>
    <mergeCell ref="A147:A152"/>
    <mergeCell ref="B6:F7"/>
    <mergeCell ref="B21:F22"/>
    <mergeCell ref="B36:F37"/>
    <mergeCell ref="B52:F53"/>
    <mergeCell ref="B67:F68"/>
    <mergeCell ref="B82:F83"/>
    <mergeCell ref="B97:F98"/>
    <mergeCell ref="B112:F113"/>
    <mergeCell ref="B127:F128"/>
    <mergeCell ref="B142:F143"/>
    <mergeCell ref="D151:E151"/>
    <mergeCell ref="F151:G151"/>
    <mergeCell ref="H151:I151"/>
    <mergeCell ref="J151:K151"/>
    <mergeCell ref="D152:E152"/>
    <mergeCell ref="F152:G152"/>
    <mergeCell ref="H152:I152"/>
    <mergeCell ref="J152:K152"/>
    <mergeCell ref="A6:A7"/>
    <mergeCell ref="A11:A16"/>
    <mergeCell ref="A21:A22"/>
    <mergeCell ref="A26:A31"/>
    <mergeCell ref="A36:A37"/>
    <mergeCell ref="A41:A47"/>
    <mergeCell ref="A52:A53"/>
    <mergeCell ref="A57:A62"/>
    <mergeCell ref="A67:A68"/>
    <mergeCell ref="A72:A77"/>
    <mergeCell ref="A82:A83"/>
    <mergeCell ref="A87:A92"/>
    <mergeCell ref="A97:A98"/>
    <mergeCell ref="A102:A107"/>
    <mergeCell ref="A112:A113"/>
    <mergeCell ref="A117:A122"/>
    <mergeCell ref="D148:E148"/>
    <mergeCell ref="F148:G148"/>
    <mergeCell ref="H148:I148"/>
    <mergeCell ref="J148:K148"/>
    <mergeCell ref="D149:E149"/>
    <mergeCell ref="F149:G149"/>
    <mergeCell ref="H149:I149"/>
    <mergeCell ref="J149:K149"/>
    <mergeCell ref="D150:E150"/>
    <mergeCell ref="F150:G150"/>
    <mergeCell ref="H150:I150"/>
    <mergeCell ref="J150:K150"/>
    <mergeCell ref="G143:H143"/>
    <mergeCell ref="I143:M143"/>
    <mergeCell ref="B144:M144"/>
    <mergeCell ref="B145:M145"/>
    <mergeCell ref="B146:M146"/>
    <mergeCell ref="D147:E147"/>
    <mergeCell ref="F147:G147"/>
    <mergeCell ref="H147:I147"/>
    <mergeCell ref="J147:K147"/>
    <mergeCell ref="B139:J139"/>
    <mergeCell ref="K139:M139"/>
    <mergeCell ref="B140:F140"/>
    <mergeCell ref="G140:H140"/>
    <mergeCell ref="I140:M140"/>
    <mergeCell ref="B141:F141"/>
    <mergeCell ref="G141:H141"/>
    <mergeCell ref="I141:M141"/>
    <mergeCell ref="G142:H142"/>
    <mergeCell ref="I142:M142"/>
    <mergeCell ref="D136:E136"/>
    <mergeCell ref="F136:G136"/>
    <mergeCell ref="H136:I136"/>
    <mergeCell ref="J136:K136"/>
    <mergeCell ref="D137:E137"/>
    <mergeCell ref="F137:G137"/>
    <mergeCell ref="H137:I137"/>
    <mergeCell ref="J137:K137"/>
    <mergeCell ref="A138:M138"/>
    <mergeCell ref="D133:E133"/>
    <mergeCell ref="F133:G133"/>
    <mergeCell ref="H133:I133"/>
    <mergeCell ref="J133:K133"/>
    <mergeCell ref="D134:E134"/>
    <mergeCell ref="F134:G134"/>
    <mergeCell ref="H134:I134"/>
    <mergeCell ref="J134:K134"/>
    <mergeCell ref="D135:E135"/>
    <mergeCell ref="F135:G135"/>
    <mergeCell ref="H135:I135"/>
    <mergeCell ref="J135:K135"/>
    <mergeCell ref="G128:H128"/>
    <mergeCell ref="I128:M128"/>
    <mergeCell ref="B129:M129"/>
    <mergeCell ref="B130:M130"/>
    <mergeCell ref="B131:M131"/>
    <mergeCell ref="D132:E132"/>
    <mergeCell ref="F132:G132"/>
    <mergeCell ref="H132:I132"/>
    <mergeCell ref="J132:K132"/>
    <mergeCell ref="B124:J124"/>
    <mergeCell ref="K124:M124"/>
    <mergeCell ref="B125:F125"/>
    <mergeCell ref="G125:H125"/>
    <mergeCell ref="I125:M125"/>
    <mergeCell ref="B126:F126"/>
    <mergeCell ref="G126:H126"/>
    <mergeCell ref="I126:M126"/>
    <mergeCell ref="G127:H127"/>
    <mergeCell ref="I127:M127"/>
    <mergeCell ref="D121:E121"/>
    <mergeCell ref="F121:G121"/>
    <mergeCell ref="H121:I121"/>
    <mergeCell ref="J121:K121"/>
    <mergeCell ref="D122:E122"/>
    <mergeCell ref="F122:G122"/>
    <mergeCell ref="H122:I122"/>
    <mergeCell ref="J122:K122"/>
    <mergeCell ref="A123:M123"/>
    <mergeCell ref="D118:E118"/>
    <mergeCell ref="F118:G118"/>
    <mergeCell ref="H118:I118"/>
    <mergeCell ref="J118:K118"/>
    <mergeCell ref="D119:E119"/>
    <mergeCell ref="F119:G119"/>
    <mergeCell ref="H119:I119"/>
    <mergeCell ref="J119:K119"/>
    <mergeCell ref="D120:E120"/>
    <mergeCell ref="F120:G120"/>
    <mergeCell ref="H120:I120"/>
    <mergeCell ref="J120:K120"/>
    <mergeCell ref="G113:H113"/>
    <mergeCell ref="I113:M113"/>
    <mergeCell ref="B114:M114"/>
    <mergeCell ref="B115:M115"/>
    <mergeCell ref="B116:M116"/>
    <mergeCell ref="D117:E117"/>
    <mergeCell ref="F117:G117"/>
    <mergeCell ref="H117:I117"/>
    <mergeCell ref="J117:K117"/>
    <mergeCell ref="B109:J109"/>
    <mergeCell ref="K109:M109"/>
    <mergeCell ref="B110:F110"/>
    <mergeCell ref="G110:H110"/>
    <mergeCell ref="I110:M110"/>
    <mergeCell ref="B111:F111"/>
    <mergeCell ref="G111:H111"/>
    <mergeCell ref="I111:M111"/>
    <mergeCell ref="G112:H112"/>
    <mergeCell ref="I112:M112"/>
    <mergeCell ref="D106:E106"/>
    <mergeCell ref="F106:G106"/>
    <mergeCell ref="H106:I106"/>
    <mergeCell ref="J106:K106"/>
    <mergeCell ref="D107:E107"/>
    <mergeCell ref="F107:G107"/>
    <mergeCell ref="H107:I107"/>
    <mergeCell ref="J107:K107"/>
    <mergeCell ref="A108:M108"/>
    <mergeCell ref="D103:E103"/>
    <mergeCell ref="F103:G103"/>
    <mergeCell ref="H103:I103"/>
    <mergeCell ref="J103:K103"/>
    <mergeCell ref="D104:E104"/>
    <mergeCell ref="F104:G104"/>
    <mergeCell ref="H104:I104"/>
    <mergeCell ref="J104:K104"/>
    <mergeCell ref="D105:E105"/>
    <mergeCell ref="F105:G105"/>
    <mergeCell ref="H105:I105"/>
    <mergeCell ref="J105:K105"/>
    <mergeCell ref="G98:H98"/>
    <mergeCell ref="I98:M98"/>
    <mergeCell ref="B99:M99"/>
    <mergeCell ref="B100:M100"/>
    <mergeCell ref="B101:M101"/>
    <mergeCell ref="D102:E102"/>
    <mergeCell ref="F102:G102"/>
    <mergeCell ref="H102:I102"/>
    <mergeCell ref="J102:K102"/>
    <mergeCell ref="B94:J94"/>
    <mergeCell ref="K94:M94"/>
    <mergeCell ref="B95:F95"/>
    <mergeCell ref="G95:H95"/>
    <mergeCell ref="I95:M95"/>
    <mergeCell ref="B96:F96"/>
    <mergeCell ref="G96:H96"/>
    <mergeCell ref="I96:M96"/>
    <mergeCell ref="G97:H97"/>
    <mergeCell ref="I97:M97"/>
    <mergeCell ref="D91:E91"/>
    <mergeCell ref="F91:G91"/>
    <mergeCell ref="H91:I91"/>
    <mergeCell ref="J91:K91"/>
    <mergeCell ref="D92:E92"/>
    <mergeCell ref="F92:G92"/>
    <mergeCell ref="H92:I92"/>
    <mergeCell ref="J92:K92"/>
    <mergeCell ref="A93:M93"/>
    <mergeCell ref="D88:E88"/>
    <mergeCell ref="F88:G88"/>
    <mergeCell ref="H88:I88"/>
    <mergeCell ref="J88:K88"/>
    <mergeCell ref="D89:E89"/>
    <mergeCell ref="F89:G89"/>
    <mergeCell ref="H89:I89"/>
    <mergeCell ref="J89:K89"/>
    <mergeCell ref="D90:E90"/>
    <mergeCell ref="F90:G90"/>
    <mergeCell ref="H90:I90"/>
    <mergeCell ref="J90:K90"/>
    <mergeCell ref="G83:H83"/>
    <mergeCell ref="I83:M83"/>
    <mergeCell ref="B84:M84"/>
    <mergeCell ref="B85:M85"/>
    <mergeCell ref="B86:M86"/>
    <mergeCell ref="D87:E87"/>
    <mergeCell ref="F87:G87"/>
    <mergeCell ref="H87:I87"/>
    <mergeCell ref="J87:K87"/>
    <mergeCell ref="B79:J79"/>
    <mergeCell ref="K79:M79"/>
    <mergeCell ref="B80:F80"/>
    <mergeCell ref="G80:H80"/>
    <mergeCell ref="I80:M80"/>
    <mergeCell ref="B81:F81"/>
    <mergeCell ref="G81:H81"/>
    <mergeCell ref="I81:M81"/>
    <mergeCell ref="G82:H82"/>
    <mergeCell ref="I82:M82"/>
    <mergeCell ref="D76:E76"/>
    <mergeCell ref="F76:G76"/>
    <mergeCell ref="H76:I76"/>
    <mergeCell ref="J76:K76"/>
    <mergeCell ref="D77:E77"/>
    <mergeCell ref="F77:G77"/>
    <mergeCell ref="H77:I77"/>
    <mergeCell ref="J77:K77"/>
    <mergeCell ref="A78:M78"/>
    <mergeCell ref="D73:E73"/>
    <mergeCell ref="F73:G73"/>
    <mergeCell ref="H73:I73"/>
    <mergeCell ref="J73:K73"/>
    <mergeCell ref="D74:E74"/>
    <mergeCell ref="F74:G74"/>
    <mergeCell ref="H74:I74"/>
    <mergeCell ref="J74:K74"/>
    <mergeCell ref="D75:E75"/>
    <mergeCell ref="F75:G75"/>
    <mergeCell ref="H75:I75"/>
    <mergeCell ref="J75:K75"/>
    <mergeCell ref="G68:H68"/>
    <mergeCell ref="I68:M68"/>
    <mergeCell ref="B69:M69"/>
    <mergeCell ref="B70:M70"/>
    <mergeCell ref="B71:M71"/>
    <mergeCell ref="D72:E72"/>
    <mergeCell ref="F72:G72"/>
    <mergeCell ref="H72:I72"/>
    <mergeCell ref="J72:K72"/>
    <mergeCell ref="B64:J64"/>
    <mergeCell ref="K64:M64"/>
    <mergeCell ref="B65:F65"/>
    <mergeCell ref="G65:H65"/>
    <mergeCell ref="I65:M65"/>
    <mergeCell ref="B66:F66"/>
    <mergeCell ref="G66:H66"/>
    <mergeCell ref="I66:M66"/>
    <mergeCell ref="G67:H67"/>
    <mergeCell ref="I67:M67"/>
    <mergeCell ref="D61:E61"/>
    <mergeCell ref="F61:G61"/>
    <mergeCell ref="H61:I61"/>
    <mergeCell ref="J61:K61"/>
    <mergeCell ref="D62:E62"/>
    <mergeCell ref="F62:G62"/>
    <mergeCell ref="H62:I62"/>
    <mergeCell ref="J62:K62"/>
    <mergeCell ref="A63:M63"/>
    <mergeCell ref="D58:E58"/>
    <mergeCell ref="F58:G58"/>
    <mergeCell ref="H58:I58"/>
    <mergeCell ref="J58:K58"/>
    <mergeCell ref="D59:E59"/>
    <mergeCell ref="F59:G59"/>
    <mergeCell ref="H59:I59"/>
    <mergeCell ref="J59:K59"/>
    <mergeCell ref="D60:E60"/>
    <mergeCell ref="F60:G60"/>
    <mergeCell ref="H60:I60"/>
    <mergeCell ref="J60:K60"/>
    <mergeCell ref="G52:H52"/>
    <mergeCell ref="I52:M52"/>
    <mergeCell ref="G53:H53"/>
    <mergeCell ref="I53:M53"/>
    <mergeCell ref="B54:M54"/>
    <mergeCell ref="B55:M55"/>
    <mergeCell ref="B56:M56"/>
    <mergeCell ref="D57:E57"/>
    <mergeCell ref="F57:G57"/>
    <mergeCell ref="H57:I57"/>
    <mergeCell ref="J57:K57"/>
    <mergeCell ref="A48:M48"/>
    <mergeCell ref="B49:J49"/>
    <mergeCell ref="K49:M49"/>
    <mergeCell ref="B50:F50"/>
    <mergeCell ref="G50:H50"/>
    <mergeCell ref="I50:M50"/>
    <mergeCell ref="B51:F51"/>
    <mergeCell ref="G51:H51"/>
    <mergeCell ref="I51:M51"/>
    <mergeCell ref="D45:E45"/>
    <mergeCell ref="F45:G45"/>
    <mergeCell ref="H45:I45"/>
    <mergeCell ref="J45:K45"/>
    <mergeCell ref="D46:E46"/>
    <mergeCell ref="F46:G46"/>
    <mergeCell ref="H46:I46"/>
    <mergeCell ref="J46:K46"/>
    <mergeCell ref="D47:E47"/>
    <mergeCell ref="F47:G47"/>
    <mergeCell ref="H47:I47"/>
    <mergeCell ref="J47:K47"/>
    <mergeCell ref="D42:E42"/>
    <mergeCell ref="F42:G42"/>
    <mergeCell ref="H42:I42"/>
    <mergeCell ref="J42:K42"/>
    <mergeCell ref="D43:E43"/>
    <mergeCell ref="F43:G43"/>
    <mergeCell ref="H43:I43"/>
    <mergeCell ref="J43:K43"/>
    <mergeCell ref="D44:E44"/>
    <mergeCell ref="F44:G44"/>
    <mergeCell ref="H44:I44"/>
    <mergeCell ref="J44:K44"/>
    <mergeCell ref="G37:H37"/>
    <mergeCell ref="I37:M37"/>
    <mergeCell ref="B38:M38"/>
    <mergeCell ref="B39:M39"/>
    <mergeCell ref="B40:M40"/>
    <mergeCell ref="D41:E41"/>
    <mergeCell ref="F41:G41"/>
    <mergeCell ref="H41:I41"/>
    <mergeCell ref="J41:K41"/>
    <mergeCell ref="B33:J33"/>
    <mergeCell ref="K33:M33"/>
    <mergeCell ref="B34:F34"/>
    <mergeCell ref="G34:H34"/>
    <mergeCell ref="I34:M34"/>
    <mergeCell ref="B35:F35"/>
    <mergeCell ref="G35:H35"/>
    <mergeCell ref="I35:M35"/>
    <mergeCell ref="G36:H36"/>
    <mergeCell ref="I36:M36"/>
    <mergeCell ref="D30:E30"/>
    <mergeCell ref="F30:G30"/>
    <mergeCell ref="H30:I30"/>
    <mergeCell ref="J30:K30"/>
    <mergeCell ref="D31:E31"/>
    <mergeCell ref="F31:G31"/>
    <mergeCell ref="H31:I31"/>
    <mergeCell ref="J31:K31"/>
    <mergeCell ref="A32:M32"/>
    <mergeCell ref="D27:E27"/>
    <mergeCell ref="F27:G27"/>
    <mergeCell ref="H27:I27"/>
    <mergeCell ref="J27:K27"/>
    <mergeCell ref="D28:E28"/>
    <mergeCell ref="F28:G28"/>
    <mergeCell ref="H28:I28"/>
    <mergeCell ref="J28:K28"/>
    <mergeCell ref="D29:E29"/>
    <mergeCell ref="F29:G29"/>
    <mergeCell ref="H29:I29"/>
    <mergeCell ref="J29:K29"/>
    <mergeCell ref="G22:H22"/>
    <mergeCell ref="I22:M22"/>
    <mergeCell ref="B23:M23"/>
    <mergeCell ref="B24:M24"/>
    <mergeCell ref="B25:M25"/>
    <mergeCell ref="D26:E26"/>
    <mergeCell ref="F26:G26"/>
    <mergeCell ref="H26:I26"/>
    <mergeCell ref="J26:K26"/>
    <mergeCell ref="B18:J18"/>
    <mergeCell ref="K18:M18"/>
    <mergeCell ref="B19:F19"/>
    <mergeCell ref="G19:H19"/>
    <mergeCell ref="I19:M19"/>
    <mergeCell ref="B20:F20"/>
    <mergeCell ref="G20:H20"/>
    <mergeCell ref="I20:M20"/>
    <mergeCell ref="G21:H21"/>
    <mergeCell ref="I21:M21"/>
    <mergeCell ref="D15:E15"/>
    <mergeCell ref="F15:G15"/>
    <mergeCell ref="H15:I15"/>
    <mergeCell ref="J15:K15"/>
    <mergeCell ref="D16:E16"/>
    <mergeCell ref="F16:G16"/>
    <mergeCell ref="H16:I16"/>
    <mergeCell ref="J16:K16"/>
    <mergeCell ref="A17:M17"/>
    <mergeCell ref="D12:E12"/>
    <mergeCell ref="F12:G12"/>
    <mergeCell ref="H12:I12"/>
    <mergeCell ref="J12:K12"/>
    <mergeCell ref="D13:E13"/>
    <mergeCell ref="F13:G13"/>
    <mergeCell ref="H13:I13"/>
    <mergeCell ref="J13:K13"/>
    <mergeCell ref="D14:E14"/>
    <mergeCell ref="F14:G14"/>
    <mergeCell ref="H14:I14"/>
    <mergeCell ref="J14:K14"/>
    <mergeCell ref="G6:H6"/>
    <mergeCell ref="I6:M6"/>
    <mergeCell ref="G7:H7"/>
    <mergeCell ref="I7:M7"/>
    <mergeCell ref="B8:M8"/>
    <mergeCell ref="B9:M9"/>
    <mergeCell ref="B10:M10"/>
    <mergeCell ref="D11:E11"/>
    <mergeCell ref="F11:G11"/>
    <mergeCell ref="H11:I11"/>
    <mergeCell ref="J11:K11"/>
    <mergeCell ref="A2:M2"/>
    <mergeCell ref="B3:J3"/>
    <mergeCell ref="K3:M3"/>
    <mergeCell ref="B4:F4"/>
    <mergeCell ref="G4:H4"/>
    <mergeCell ref="I4:M4"/>
    <mergeCell ref="B5:F5"/>
    <mergeCell ref="G5:H5"/>
    <mergeCell ref="I5:M5"/>
  </mergeCells>
  <phoneticPr fontId="42" type="noConversion"/>
  <pageMargins left="0.75" right="0.75" top="0.270000010728836" bottom="0.27000001072883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D12" sqref="D12"/>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6"/>
      <c r="B1" s="15" t="s">
        <v>4</v>
      </c>
    </row>
    <row r="2" spans="1:8" ht="16.350000000000001" customHeight="1"/>
    <row r="3" spans="1:8" ht="40.5" customHeight="1">
      <c r="B3" s="68" t="s">
        <v>5</v>
      </c>
      <c r="C3" s="68"/>
      <c r="D3" s="68"/>
      <c r="E3" s="68"/>
      <c r="F3" s="68"/>
      <c r="G3" s="68"/>
      <c r="H3" s="68"/>
    </row>
    <row r="4" spans="1:8" ht="23.25" customHeight="1">
      <c r="B4" s="16"/>
      <c r="C4" s="16"/>
      <c r="D4" s="16"/>
      <c r="E4" s="16"/>
      <c r="F4" s="16"/>
      <c r="G4" s="16"/>
      <c r="H4" s="44" t="s">
        <v>6</v>
      </c>
    </row>
    <row r="5" spans="1:8" ht="43.15" customHeight="1">
      <c r="B5" s="69" t="s">
        <v>7</v>
      </c>
      <c r="C5" s="69"/>
      <c r="D5" s="69" t="s">
        <v>8</v>
      </c>
      <c r="E5" s="69"/>
      <c r="F5" s="69"/>
      <c r="G5" s="69"/>
      <c r="H5" s="69"/>
    </row>
    <row r="6" spans="1:8" ht="43.15" customHeight="1">
      <c r="B6" s="45" t="s">
        <v>9</v>
      </c>
      <c r="C6" s="45" t="s">
        <v>10</v>
      </c>
      <c r="D6" s="45" t="s">
        <v>9</v>
      </c>
      <c r="E6" s="45" t="s">
        <v>11</v>
      </c>
      <c r="F6" s="29" t="s">
        <v>12</v>
      </c>
      <c r="G6" s="29" t="s">
        <v>13</v>
      </c>
      <c r="H6" s="29" t="s">
        <v>14</v>
      </c>
    </row>
    <row r="7" spans="1:8" ht="24.2" customHeight="1">
      <c r="B7" s="46" t="s">
        <v>15</v>
      </c>
      <c r="C7" s="47">
        <f>14958755.39/10000</f>
        <v>1495.8755389999999</v>
      </c>
      <c r="D7" s="46" t="s">
        <v>16</v>
      </c>
      <c r="E7" s="47">
        <f>21760255.39/10000</f>
        <v>2176.0255390000002</v>
      </c>
      <c r="F7" s="47">
        <f>21760255.39/10000</f>
        <v>2176.0255390000002</v>
      </c>
      <c r="G7" s="47" t="s">
        <v>17</v>
      </c>
      <c r="H7" s="47" t="s">
        <v>17</v>
      </c>
    </row>
    <row r="8" spans="1:8" ht="23.25" customHeight="1">
      <c r="B8" s="33" t="s">
        <v>18</v>
      </c>
      <c r="C8" s="50">
        <f>14958755.39/10000</f>
        <v>1495.8755389999999</v>
      </c>
      <c r="D8" s="33" t="s">
        <v>19</v>
      </c>
      <c r="E8" s="50">
        <f>11140783.77/10000</f>
        <v>1114.078377</v>
      </c>
      <c r="F8" s="50">
        <f>11140783.77/10000</f>
        <v>1114.078377</v>
      </c>
      <c r="G8" s="50" t="s">
        <v>17</v>
      </c>
      <c r="H8" s="50" t="s">
        <v>17</v>
      </c>
    </row>
    <row r="9" spans="1:8" ht="23.25" customHeight="1">
      <c r="B9" s="33" t="s">
        <v>20</v>
      </c>
      <c r="C9" s="50" t="s">
        <v>17</v>
      </c>
      <c r="D9" s="33" t="s">
        <v>21</v>
      </c>
      <c r="E9" s="50">
        <f>2917029.84/10000</f>
        <v>291.70298400000001</v>
      </c>
      <c r="F9" s="50">
        <f>2917029.84/10000</f>
        <v>291.70298400000001</v>
      </c>
      <c r="G9" s="50" t="s">
        <v>17</v>
      </c>
      <c r="H9" s="50" t="s">
        <v>17</v>
      </c>
    </row>
    <row r="10" spans="1:8" ht="23.25" customHeight="1">
      <c r="B10" s="33" t="s">
        <v>22</v>
      </c>
      <c r="C10" s="50" t="s">
        <v>17</v>
      </c>
      <c r="D10" s="33" t="s">
        <v>23</v>
      </c>
      <c r="E10" s="50">
        <f>527333.66/10000</f>
        <v>52.733365999999997</v>
      </c>
      <c r="F10" s="50">
        <f>527333.66/10000</f>
        <v>52.733365999999997</v>
      </c>
      <c r="G10" s="50" t="s">
        <v>17</v>
      </c>
      <c r="H10" s="50" t="s">
        <v>17</v>
      </c>
    </row>
    <row r="11" spans="1:8" ht="23.25" customHeight="1">
      <c r="B11" s="33"/>
      <c r="C11" s="50" t="s">
        <v>17</v>
      </c>
      <c r="D11" s="33" t="s">
        <v>24</v>
      </c>
      <c r="E11" s="50">
        <f>201500/10000</f>
        <v>20.149999999999999</v>
      </c>
      <c r="F11" s="50">
        <f>201500/10000</f>
        <v>20.149999999999999</v>
      </c>
      <c r="G11" s="50" t="s">
        <v>17</v>
      </c>
      <c r="H11" s="50" t="s">
        <v>17</v>
      </c>
    </row>
    <row r="12" spans="1:8" ht="23.25" customHeight="1">
      <c r="B12" s="33"/>
      <c r="C12" s="50" t="s">
        <v>17</v>
      </c>
      <c r="D12" s="33" t="s">
        <v>25</v>
      </c>
      <c r="E12" s="50">
        <f>6600000/10000</f>
        <v>660</v>
      </c>
      <c r="F12" s="50">
        <f>6600000/10000</f>
        <v>660</v>
      </c>
      <c r="G12" s="50" t="s">
        <v>17</v>
      </c>
      <c r="H12" s="50" t="s">
        <v>17</v>
      </c>
    </row>
    <row r="13" spans="1:8" ht="23.25" customHeight="1">
      <c r="B13" s="33"/>
      <c r="C13" s="50" t="s">
        <v>17</v>
      </c>
      <c r="D13" s="33" t="s">
        <v>26</v>
      </c>
      <c r="E13" s="50">
        <f>373608.12/10000</f>
        <v>37.360812000000003</v>
      </c>
      <c r="F13" s="50">
        <f>373608.12/10000</f>
        <v>37.360812000000003</v>
      </c>
      <c r="G13" s="50" t="s">
        <v>17</v>
      </c>
      <c r="H13" s="50" t="s">
        <v>17</v>
      </c>
    </row>
    <row r="14" spans="1:8" ht="20.65" customHeight="1">
      <c r="B14" s="5"/>
      <c r="C14" s="62"/>
      <c r="D14" s="5"/>
      <c r="E14" s="62"/>
      <c r="F14" s="62"/>
      <c r="G14" s="62"/>
      <c r="H14" s="62"/>
    </row>
    <row r="15" spans="1:8" ht="22.35" customHeight="1">
      <c r="B15" s="30" t="s">
        <v>27</v>
      </c>
      <c r="C15" s="47">
        <f>6801500/10000</f>
        <v>680.15</v>
      </c>
      <c r="D15" s="30" t="s">
        <v>28</v>
      </c>
      <c r="E15" s="62"/>
      <c r="F15" s="62"/>
      <c r="G15" s="62"/>
      <c r="H15" s="62"/>
    </row>
    <row r="16" spans="1:8" ht="21.6" customHeight="1">
      <c r="B16" s="36" t="s">
        <v>29</v>
      </c>
      <c r="C16" s="50">
        <f>6801500/10000</f>
        <v>680.15</v>
      </c>
      <c r="D16" s="5"/>
      <c r="E16" s="62"/>
      <c r="F16" s="62"/>
      <c r="G16" s="62"/>
      <c r="H16" s="62"/>
    </row>
    <row r="17" spans="2:8" ht="20.65" customHeight="1">
      <c r="B17" s="36" t="s">
        <v>30</v>
      </c>
      <c r="C17" s="50" t="s">
        <v>17</v>
      </c>
      <c r="D17" s="5"/>
      <c r="E17" s="62"/>
      <c r="F17" s="62"/>
      <c r="G17" s="62"/>
      <c r="H17" s="62"/>
    </row>
    <row r="18" spans="2:8" ht="20.65" customHeight="1">
      <c r="B18" s="36" t="s">
        <v>31</v>
      </c>
      <c r="C18" s="50" t="s">
        <v>17</v>
      </c>
      <c r="D18" s="5"/>
      <c r="E18" s="62"/>
      <c r="F18" s="62"/>
      <c r="G18" s="62"/>
      <c r="H18" s="62"/>
    </row>
    <row r="19" spans="2:8" ht="20.65" customHeight="1">
      <c r="B19" s="5"/>
      <c r="C19" s="62"/>
      <c r="D19" s="5"/>
      <c r="E19" s="62"/>
      <c r="F19" s="62"/>
      <c r="G19" s="62"/>
      <c r="H19" s="62"/>
    </row>
    <row r="20" spans="2:8" ht="24.2" customHeight="1">
      <c r="B20" s="46" t="s">
        <v>32</v>
      </c>
      <c r="C20" s="47">
        <f>21760255.39/10000</f>
        <v>2176.0255390000002</v>
      </c>
      <c r="D20" s="46" t="s">
        <v>33</v>
      </c>
      <c r="E20" s="47">
        <f>21760255.39/10000</f>
        <v>2176.0255390000002</v>
      </c>
      <c r="F20" s="47">
        <f>21760255.39/10000</f>
        <v>2176.0255390000002</v>
      </c>
      <c r="G20" s="47" t="s">
        <v>17</v>
      </c>
      <c r="H20" s="47" t="s">
        <v>17</v>
      </c>
    </row>
  </sheetData>
  <mergeCells count="3">
    <mergeCell ref="B3:H3"/>
    <mergeCell ref="B5:C5"/>
    <mergeCell ref="D5:H5"/>
  </mergeCells>
  <phoneticPr fontId="42" type="noConversion"/>
  <printOptions horizontalCentered="1"/>
  <pageMargins left="7.8000001609325395E-2" right="7.8000001609325395E-2" top="0.39300000667571999" bottom="7.8000001609325395E-2"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B3" sqref="B3:F4"/>
    </sheetView>
  </sheetViews>
  <sheetFormatPr defaultColWidth="10" defaultRowHeight="13.5"/>
  <cols>
    <col min="1" max="1" width="0.125" customWidth="1"/>
    <col min="2" max="2" width="12.375" customWidth="1"/>
    <col min="3" max="3" width="40.25" customWidth="1"/>
    <col min="4" max="4" width="17.5" customWidth="1"/>
    <col min="5" max="5" width="18" customWidth="1"/>
    <col min="6" max="6" width="13.25" customWidth="1"/>
    <col min="7" max="7" width="12.625"/>
  </cols>
  <sheetData>
    <row r="1" spans="1:6" ht="16.350000000000001" customHeight="1">
      <c r="A1" s="6"/>
      <c r="B1" s="7" t="s">
        <v>34</v>
      </c>
      <c r="C1" s="6"/>
      <c r="D1" s="6"/>
      <c r="E1" s="6"/>
      <c r="F1" s="6"/>
    </row>
    <row r="2" spans="1:6" ht="16.350000000000001" customHeight="1"/>
    <row r="3" spans="1:6" ht="21.6" customHeight="1">
      <c r="B3" s="72" t="s">
        <v>35</v>
      </c>
      <c r="C3" s="72"/>
      <c r="D3" s="72"/>
      <c r="E3" s="72"/>
      <c r="F3" s="72"/>
    </row>
    <row r="4" spans="1:6" ht="19.899999999999999" customHeight="1">
      <c r="B4" s="72"/>
      <c r="C4" s="72"/>
      <c r="D4" s="72"/>
      <c r="E4" s="72"/>
      <c r="F4" s="72"/>
    </row>
    <row r="5" spans="1:6" ht="16.350000000000001" customHeight="1">
      <c r="B5" s="16"/>
      <c r="C5" s="16"/>
      <c r="D5" s="16"/>
      <c r="E5" s="16"/>
      <c r="F5" s="16"/>
    </row>
    <row r="6" spans="1:6" ht="20.65" customHeight="1">
      <c r="B6" s="16"/>
      <c r="C6" s="16"/>
      <c r="D6" s="16"/>
      <c r="E6" s="16"/>
      <c r="F6" s="26" t="s">
        <v>6</v>
      </c>
    </row>
    <row r="7" spans="1:6" ht="34.5" customHeight="1">
      <c r="B7" s="70" t="s">
        <v>36</v>
      </c>
      <c r="C7" s="70"/>
      <c r="D7" s="70" t="s">
        <v>37</v>
      </c>
      <c r="E7" s="70"/>
      <c r="F7" s="70"/>
    </row>
    <row r="8" spans="1:6" ht="29.25" customHeight="1">
      <c r="B8" s="58" t="s">
        <v>38</v>
      </c>
      <c r="C8" s="58" t="s">
        <v>39</v>
      </c>
      <c r="D8" s="58" t="s">
        <v>40</v>
      </c>
      <c r="E8" s="58" t="s">
        <v>41</v>
      </c>
      <c r="F8" s="58" t="s">
        <v>42</v>
      </c>
    </row>
    <row r="9" spans="1:6" ht="22.35" customHeight="1">
      <c r="B9" s="71" t="s">
        <v>11</v>
      </c>
      <c r="C9" s="71"/>
      <c r="D9" s="61">
        <f>21760255.39/10000</f>
        <v>2176.0255390000002</v>
      </c>
      <c r="E9" s="61">
        <v>810.72553900000003</v>
      </c>
      <c r="F9" s="61">
        <v>1365.3</v>
      </c>
    </row>
    <row r="10" spans="1:6" ht="19.899999999999999" customHeight="1">
      <c r="B10" s="14" t="s">
        <v>43</v>
      </c>
      <c r="C10" s="55" t="s">
        <v>19</v>
      </c>
      <c r="D10" s="59">
        <v>1114.078377</v>
      </c>
      <c r="E10" s="59">
        <v>428.92837700000001</v>
      </c>
      <c r="F10" s="59">
        <v>685.15</v>
      </c>
    </row>
    <row r="11" spans="1:6" ht="17.25" customHeight="1">
      <c r="B11" s="18" t="s">
        <v>44</v>
      </c>
      <c r="C11" s="13" t="s">
        <v>45</v>
      </c>
      <c r="D11" s="59">
        <v>1114.078377</v>
      </c>
      <c r="E11" s="59">
        <v>428.92837700000001</v>
      </c>
      <c r="F11" s="59">
        <v>685.15</v>
      </c>
    </row>
    <row r="12" spans="1:6" ht="18.95" customHeight="1">
      <c r="B12" s="18" t="s">
        <v>46</v>
      </c>
      <c r="C12" s="13" t="s">
        <v>47</v>
      </c>
      <c r="D12" s="59">
        <v>405.98345699999999</v>
      </c>
      <c r="E12" s="59">
        <v>400.70345700000001</v>
      </c>
      <c r="F12" s="59">
        <v>5.28</v>
      </c>
    </row>
    <row r="13" spans="1:6" ht="18.95" customHeight="1">
      <c r="B13" s="18" t="s">
        <v>48</v>
      </c>
      <c r="C13" s="13" t="s">
        <v>49</v>
      </c>
      <c r="D13" s="59">
        <v>28.224920000000001</v>
      </c>
      <c r="E13" s="59">
        <v>28.224920000000001</v>
      </c>
      <c r="F13" s="59"/>
    </row>
    <row r="14" spans="1:6" ht="18.95" customHeight="1">
      <c r="B14" s="18" t="s">
        <v>50</v>
      </c>
      <c r="C14" s="13" t="s">
        <v>51</v>
      </c>
      <c r="D14" s="59">
        <v>679.87</v>
      </c>
      <c r="E14" s="59"/>
      <c r="F14" s="59">
        <v>679.87</v>
      </c>
    </row>
    <row r="15" spans="1:6" ht="19.899999999999999" customHeight="1">
      <c r="B15" s="14" t="s">
        <v>52</v>
      </c>
      <c r="C15" s="55" t="s">
        <v>21</v>
      </c>
      <c r="D15" s="59">
        <v>291.70298400000001</v>
      </c>
      <c r="E15" s="59">
        <v>291.70298400000001</v>
      </c>
      <c r="F15" s="59"/>
    </row>
    <row r="16" spans="1:6" ht="17.25" customHeight="1">
      <c r="B16" s="18" t="s">
        <v>53</v>
      </c>
      <c r="C16" s="13" t="s">
        <v>54</v>
      </c>
      <c r="D16" s="59">
        <v>291.70298400000001</v>
      </c>
      <c r="E16" s="59">
        <v>291.70298400000001</v>
      </c>
      <c r="F16" s="59"/>
    </row>
    <row r="17" spans="2:6" ht="18.95" customHeight="1">
      <c r="B17" s="18" t="s">
        <v>55</v>
      </c>
      <c r="C17" s="13" t="s">
        <v>56</v>
      </c>
      <c r="D17" s="59">
        <v>11.66004</v>
      </c>
      <c r="E17" s="59">
        <v>11.66004</v>
      </c>
      <c r="F17" s="59"/>
    </row>
    <row r="18" spans="2:6" ht="18.95" customHeight="1">
      <c r="B18" s="18" t="s">
        <v>57</v>
      </c>
      <c r="C18" s="13" t="s">
        <v>58</v>
      </c>
      <c r="D18" s="59">
        <v>44.882896000000002</v>
      </c>
      <c r="E18" s="59">
        <v>44.882896000000002</v>
      </c>
      <c r="F18" s="59"/>
    </row>
    <row r="19" spans="2:6" ht="18.95" customHeight="1">
      <c r="B19" s="18" t="s">
        <v>59</v>
      </c>
      <c r="C19" s="13" t="s">
        <v>60</v>
      </c>
      <c r="D19" s="59">
        <v>22.441448000000001</v>
      </c>
      <c r="E19" s="59">
        <v>22.441448000000001</v>
      </c>
      <c r="F19" s="59"/>
    </row>
    <row r="20" spans="2:6" ht="18.95" customHeight="1">
      <c r="B20" s="18" t="s">
        <v>61</v>
      </c>
      <c r="C20" s="13" t="s">
        <v>62</v>
      </c>
      <c r="D20" s="59">
        <v>212.71860000000001</v>
      </c>
      <c r="E20" s="59">
        <v>212.71860000000001</v>
      </c>
      <c r="F20" s="59"/>
    </row>
    <row r="21" spans="2:6" ht="19.899999999999999" customHeight="1">
      <c r="B21" s="14" t="s">
        <v>63</v>
      </c>
      <c r="C21" s="55" t="s">
        <v>23</v>
      </c>
      <c r="D21" s="59">
        <v>52.733365999999997</v>
      </c>
      <c r="E21" s="59">
        <v>52.733365999999997</v>
      </c>
      <c r="F21" s="59"/>
    </row>
    <row r="22" spans="2:6" ht="17.25" customHeight="1">
      <c r="B22" s="18" t="s">
        <v>64</v>
      </c>
      <c r="C22" s="13" t="s">
        <v>65</v>
      </c>
      <c r="D22" s="59">
        <v>52.733365999999997</v>
      </c>
      <c r="E22" s="59">
        <v>52.733365999999997</v>
      </c>
      <c r="F22" s="59"/>
    </row>
    <row r="23" spans="2:6" ht="18.95" customHeight="1">
      <c r="B23" s="18" t="s">
        <v>66</v>
      </c>
      <c r="C23" s="13" t="s">
        <v>67</v>
      </c>
      <c r="D23" s="59">
        <v>22.972958999999999</v>
      </c>
      <c r="E23" s="59">
        <v>22.972958999999999</v>
      </c>
      <c r="F23" s="59"/>
    </row>
    <row r="24" spans="2:6" ht="18.95" customHeight="1">
      <c r="B24" s="18" t="s">
        <v>68</v>
      </c>
      <c r="C24" s="13" t="s">
        <v>69</v>
      </c>
      <c r="D24" s="59">
        <v>0.87107999999999997</v>
      </c>
      <c r="E24" s="59">
        <v>0.87107999999999997</v>
      </c>
      <c r="F24" s="59"/>
    </row>
    <row r="25" spans="2:6" ht="18.95" customHeight="1">
      <c r="B25" s="18" t="s">
        <v>70</v>
      </c>
      <c r="C25" s="13" t="s">
        <v>71</v>
      </c>
      <c r="D25" s="59">
        <v>28.889327000000002</v>
      </c>
      <c r="E25" s="59">
        <v>28.889327000000002</v>
      </c>
      <c r="F25" s="59"/>
    </row>
    <row r="26" spans="2:6" ht="19.899999999999999" customHeight="1">
      <c r="B26" s="14" t="s">
        <v>72</v>
      </c>
      <c r="C26" s="55" t="s">
        <v>24</v>
      </c>
      <c r="D26" s="59">
        <v>20.149999999999999</v>
      </c>
      <c r="E26" s="59"/>
      <c r="F26" s="59">
        <v>20.149999999999999</v>
      </c>
    </row>
    <row r="27" spans="2:6" ht="17.25" customHeight="1">
      <c r="B27" s="18" t="s">
        <v>73</v>
      </c>
      <c r="C27" s="13" t="s">
        <v>74</v>
      </c>
      <c r="D27" s="59">
        <v>20.149999999999999</v>
      </c>
      <c r="E27" s="59"/>
      <c r="F27" s="59">
        <v>20.149999999999999</v>
      </c>
    </row>
    <row r="28" spans="2:6" ht="18.95" customHeight="1">
      <c r="B28" s="18" t="s">
        <v>75</v>
      </c>
      <c r="C28" s="13" t="s">
        <v>76</v>
      </c>
      <c r="D28" s="59">
        <v>5</v>
      </c>
      <c r="E28" s="59"/>
      <c r="F28" s="59">
        <v>5</v>
      </c>
    </row>
    <row r="29" spans="2:6" ht="18.95" customHeight="1">
      <c r="B29" s="18" t="s">
        <v>77</v>
      </c>
      <c r="C29" s="13" t="s">
        <v>78</v>
      </c>
      <c r="D29" s="59">
        <v>0.15</v>
      </c>
      <c r="E29" s="59"/>
      <c r="F29" s="59">
        <v>0.15</v>
      </c>
    </row>
    <row r="30" spans="2:6" ht="18.95" customHeight="1">
      <c r="B30" s="18" t="s">
        <v>79</v>
      </c>
      <c r="C30" s="13" t="s">
        <v>80</v>
      </c>
      <c r="D30" s="59">
        <v>15</v>
      </c>
      <c r="E30" s="59"/>
      <c r="F30" s="59">
        <v>15</v>
      </c>
    </row>
    <row r="31" spans="2:6" ht="19.899999999999999" customHeight="1">
      <c r="B31" s="14" t="s">
        <v>81</v>
      </c>
      <c r="C31" s="55" t="s">
        <v>25</v>
      </c>
      <c r="D31" s="59">
        <v>660</v>
      </c>
      <c r="E31" s="59"/>
      <c r="F31" s="59">
        <v>660</v>
      </c>
    </row>
    <row r="32" spans="2:6" ht="17.25" customHeight="1">
      <c r="B32" s="18" t="s">
        <v>82</v>
      </c>
      <c r="C32" s="13" t="s">
        <v>83</v>
      </c>
      <c r="D32" s="59">
        <v>540</v>
      </c>
      <c r="E32" s="59"/>
      <c r="F32" s="59">
        <v>540</v>
      </c>
    </row>
    <row r="33" spans="2:6" ht="18.95" customHeight="1">
      <c r="B33" s="18" t="s">
        <v>84</v>
      </c>
      <c r="C33" s="13" t="s">
        <v>85</v>
      </c>
      <c r="D33" s="59">
        <v>540</v>
      </c>
      <c r="E33" s="59"/>
      <c r="F33" s="59">
        <v>540</v>
      </c>
    </row>
    <row r="34" spans="2:6" ht="17.25" customHeight="1">
      <c r="B34" s="18" t="s">
        <v>86</v>
      </c>
      <c r="C34" s="13" t="s">
        <v>87</v>
      </c>
      <c r="D34" s="59">
        <v>120</v>
      </c>
      <c r="E34" s="59"/>
      <c r="F34" s="59">
        <v>120</v>
      </c>
    </row>
    <row r="35" spans="2:6" ht="18.95" customHeight="1">
      <c r="B35" s="18" t="s">
        <v>88</v>
      </c>
      <c r="C35" s="13" t="s">
        <v>89</v>
      </c>
      <c r="D35" s="59">
        <v>120</v>
      </c>
      <c r="E35" s="59"/>
      <c r="F35" s="59">
        <v>120</v>
      </c>
    </row>
    <row r="36" spans="2:6" ht="19.899999999999999" customHeight="1">
      <c r="B36" s="14" t="s">
        <v>90</v>
      </c>
      <c r="C36" s="55" t="s">
        <v>26</v>
      </c>
      <c r="D36" s="59">
        <v>37.360812000000003</v>
      </c>
      <c r="E36" s="59">
        <v>37.360812000000003</v>
      </c>
      <c r="F36" s="59" t="s">
        <v>17</v>
      </c>
    </row>
    <row r="37" spans="2:6" ht="17.25" customHeight="1">
      <c r="B37" s="18" t="s">
        <v>91</v>
      </c>
      <c r="C37" s="13" t="s">
        <v>92</v>
      </c>
      <c r="D37" s="59">
        <v>37.360812000000003</v>
      </c>
      <c r="E37" s="59">
        <v>37.360812000000003</v>
      </c>
      <c r="F37" s="59" t="s">
        <v>17</v>
      </c>
    </row>
    <row r="38" spans="2:6" ht="18.95" customHeight="1">
      <c r="B38" s="18" t="s">
        <v>93</v>
      </c>
      <c r="C38" s="13" t="s">
        <v>94</v>
      </c>
      <c r="D38" s="59">
        <v>37.360812000000003</v>
      </c>
      <c r="E38" s="59">
        <v>37.360812000000003</v>
      </c>
      <c r="F38" s="59" t="s">
        <v>17</v>
      </c>
    </row>
  </sheetData>
  <mergeCells count="4">
    <mergeCell ref="B7:C7"/>
    <mergeCell ref="D7:F7"/>
    <mergeCell ref="B9:C9"/>
    <mergeCell ref="B3:F4"/>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B5" sqref="B5:F5"/>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 min="7" max="7" width="11.5"/>
  </cols>
  <sheetData>
    <row r="1" spans="1:6" ht="18.2" customHeight="1">
      <c r="A1" s="6"/>
      <c r="B1" s="60" t="s">
        <v>95</v>
      </c>
      <c r="C1" s="49"/>
      <c r="D1" s="49"/>
      <c r="E1" s="49"/>
      <c r="F1" s="49"/>
    </row>
    <row r="2" spans="1:6" ht="16.350000000000001" customHeight="1"/>
    <row r="3" spans="1:6" ht="16.350000000000001" customHeight="1">
      <c r="B3" s="76" t="s">
        <v>96</v>
      </c>
      <c r="C3" s="76"/>
      <c r="D3" s="76"/>
      <c r="E3" s="76"/>
      <c r="F3" s="76"/>
    </row>
    <row r="4" spans="1:6" ht="16.350000000000001" customHeight="1">
      <c r="B4" s="76"/>
      <c r="C4" s="76"/>
      <c r="D4" s="76"/>
      <c r="E4" s="76"/>
      <c r="F4" s="76"/>
    </row>
    <row r="5" spans="1:6" ht="16.350000000000001" customHeight="1">
      <c r="B5" s="73"/>
      <c r="C5" s="73"/>
      <c r="D5" s="73"/>
      <c r="E5" s="73"/>
      <c r="F5" s="73"/>
    </row>
    <row r="6" spans="1:6" ht="19.899999999999999" customHeight="1">
      <c r="B6" s="52"/>
      <c r="C6" s="52"/>
      <c r="D6" s="52"/>
      <c r="E6" s="52"/>
      <c r="F6" s="26" t="s">
        <v>6</v>
      </c>
    </row>
    <row r="7" spans="1:6" ht="36.200000000000003" customHeight="1">
      <c r="B7" s="74" t="s">
        <v>97</v>
      </c>
      <c r="C7" s="74"/>
      <c r="D7" s="74" t="s">
        <v>98</v>
      </c>
      <c r="E7" s="74"/>
      <c r="F7" s="74"/>
    </row>
    <row r="8" spans="1:6" ht="27.6" customHeight="1">
      <c r="B8" s="53" t="s">
        <v>99</v>
      </c>
      <c r="C8" s="53" t="s">
        <v>39</v>
      </c>
      <c r="D8" s="53" t="s">
        <v>100</v>
      </c>
      <c r="E8" s="53" t="s">
        <v>101</v>
      </c>
      <c r="F8" s="53" t="s">
        <v>102</v>
      </c>
    </row>
    <row r="9" spans="1:6" ht="19.899999999999999" customHeight="1">
      <c r="B9" s="75" t="s">
        <v>11</v>
      </c>
      <c r="C9" s="75"/>
      <c r="D9" s="54">
        <v>810.72553900000003</v>
      </c>
      <c r="E9" s="54">
        <v>727.28286200000002</v>
      </c>
      <c r="F9" s="54">
        <v>83.442677000000003</v>
      </c>
    </row>
    <row r="10" spans="1:6" ht="19.899999999999999" customHeight="1">
      <c r="B10" s="14" t="s">
        <v>103</v>
      </c>
      <c r="C10" s="55" t="s">
        <v>104</v>
      </c>
      <c r="D10" s="56">
        <v>481.89342199999999</v>
      </c>
      <c r="E10" s="56">
        <v>481.89342199999999</v>
      </c>
      <c r="F10" s="56" t="s">
        <v>17</v>
      </c>
    </row>
    <row r="11" spans="1:6" ht="18.95" customHeight="1">
      <c r="B11" s="18" t="s">
        <v>105</v>
      </c>
      <c r="C11" s="13" t="s">
        <v>106</v>
      </c>
      <c r="D11" s="56">
        <v>105.0852</v>
      </c>
      <c r="E11" s="56">
        <v>105.0852</v>
      </c>
      <c r="F11" s="56" t="s">
        <v>17</v>
      </c>
    </row>
    <row r="12" spans="1:6" ht="18.95" customHeight="1">
      <c r="B12" s="18" t="s">
        <v>107</v>
      </c>
      <c r="C12" s="13" t="s">
        <v>108</v>
      </c>
      <c r="D12" s="56">
        <v>71.791200000000003</v>
      </c>
      <c r="E12" s="56">
        <v>71.791200000000003</v>
      </c>
      <c r="F12" s="56" t="s">
        <v>17</v>
      </c>
    </row>
    <row r="13" spans="1:6" ht="18.95" customHeight="1">
      <c r="B13" s="18" t="s">
        <v>109</v>
      </c>
      <c r="C13" s="13" t="s">
        <v>110</v>
      </c>
      <c r="D13" s="56">
        <v>130.36449999999999</v>
      </c>
      <c r="E13" s="56">
        <v>130.36449999999999</v>
      </c>
      <c r="F13" s="56" t="s">
        <v>17</v>
      </c>
    </row>
    <row r="14" spans="1:6" ht="18.95" customHeight="1">
      <c r="B14" s="18" t="s">
        <v>111</v>
      </c>
      <c r="C14" s="13" t="s">
        <v>112</v>
      </c>
      <c r="D14" s="56">
        <v>17.234000000000002</v>
      </c>
      <c r="E14" s="56">
        <v>17.234000000000002</v>
      </c>
      <c r="F14" s="56" t="s">
        <v>17</v>
      </c>
    </row>
    <row r="15" spans="1:6" ht="18.95" customHeight="1">
      <c r="B15" s="18" t="s">
        <v>113</v>
      </c>
      <c r="C15" s="13" t="s">
        <v>114</v>
      </c>
      <c r="D15" s="56">
        <v>44.882896000000002</v>
      </c>
      <c r="E15" s="56">
        <v>44.882896000000002</v>
      </c>
      <c r="F15" s="56" t="s">
        <v>17</v>
      </c>
    </row>
    <row r="16" spans="1:6" ht="18.95" customHeight="1">
      <c r="B16" s="18" t="s">
        <v>115</v>
      </c>
      <c r="C16" s="13" t="s">
        <v>116</v>
      </c>
      <c r="D16" s="56">
        <v>22.441448000000001</v>
      </c>
      <c r="E16" s="56">
        <v>22.441448000000001</v>
      </c>
      <c r="F16" s="56" t="s">
        <v>17</v>
      </c>
    </row>
    <row r="17" spans="2:6" ht="18.95" customHeight="1">
      <c r="B17" s="18" t="s">
        <v>117</v>
      </c>
      <c r="C17" s="13" t="s">
        <v>118</v>
      </c>
      <c r="D17" s="56">
        <v>23.844038999999999</v>
      </c>
      <c r="E17" s="56">
        <v>23.844038999999999</v>
      </c>
      <c r="F17" s="56" t="s">
        <v>17</v>
      </c>
    </row>
    <row r="18" spans="2:6" ht="18.95" customHeight="1">
      <c r="B18" s="18" t="s">
        <v>119</v>
      </c>
      <c r="C18" s="13" t="s">
        <v>120</v>
      </c>
      <c r="D18" s="56">
        <v>5.0493269999999999</v>
      </c>
      <c r="E18" s="56">
        <v>5.0493269999999999</v>
      </c>
      <c r="F18" s="56" t="s">
        <v>17</v>
      </c>
    </row>
    <row r="19" spans="2:6" ht="18.95" customHeight="1">
      <c r="B19" s="18" t="s">
        <v>121</v>
      </c>
      <c r="C19" s="13" t="s">
        <v>122</v>
      </c>
      <c r="D19" s="56">
        <v>37.360812000000003</v>
      </c>
      <c r="E19" s="56">
        <v>37.360812000000003</v>
      </c>
      <c r="F19" s="56" t="s">
        <v>17</v>
      </c>
    </row>
    <row r="20" spans="2:6" ht="18.95" customHeight="1">
      <c r="B20" s="18" t="s">
        <v>123</v>
      </c>
      <c r="C20" s="13" t="s">
        <v>124</v>
      </c>
      <c r="D20" s="56">
        <v>23.84</v>
      </c>
      <c r="E20" s="56">
        <v>23.84</v>
      </c>
      <c r="F20" s="56" t="s">
        <v>17</v>
      </c>
    </row>
    <row r="21" spans="2:6" ht="19.899999999999999" customHeight="1">
      <c r="B21" s="14" t="s">
        <v>125</v>
      </c>
      <c r="C21" s="55" t="s">
        <v>126</v>
      </c>
      <c r="D21" s="56">
        <v>90.682676999999998</v>
      </c>
      <c r="E21" s="56">
        <v>17.34</v>
      </c>
      <c r="F21" s="56">
        <v>73.342676999999995</v>
      </c>
    </row>
    <row r="22" spans="2:6" ht="18.95" customHeight="1">
      <c r="B22" s="18" t="s">
        <v>127</v>
      </c>
      <c r="C22" s="13" t="s">
        <v>128</v>
      </c>
      <c r="D22" s="56">
        <v>9.1760000000000002</v>
      </c>
      <c r="E22" s="56" t="s">
        <v>17</v>
      </c>
      <c r="F22" s="56">
        <v>9.1760000000000002</v>
      </c>
    </row>
    <row r="23" spans="2:6" ht="18.95" customHeight="1">
      <c r="B23" s="18" t="s">
        <v>129</v>
      </c>
      <c r="C23" s="13" t="s">
        <v>130</v>
      </c>
      <c r="D23" s="56">
        <v>2</v>
      </c>
      <c r="E23" s="56" t="s">
        <v>17</v>
      </c>
      <c r="F23" s="56">
        <v>2</v>
      </c>
    </row>
    <row r="24" spans="2:6" ht="18.95" customHeight="1">
      <c r="B24" s="18" t="s">
        <v>131</v>
      </c>
      <c r="C24" s="13" t="s">
        <v>132</v>
      </c>
      <c r="D24" s="56">
        <v>1.5</v>
      </c>
      <c r="E24" s="56" t="s">
        <v>17</v>
      </c>
      <c r="F24" s="56">
        <v>1.5</v>
      </c>
    </row>
    <row r="25" spans="2:6" ht="18.95" customHeight="1">
      <c r="B25" s="18" t="s">
        <v>133</v>
      </c>
      <c r="C25" s="13" t="s">
        <v>134</v>
      </c>
      <c r="D25" s="56">
        <v>6.9</v>
      </c>
      <c r="E25" s="56" t="s">
        <v>17</v>
      </c>
      <c r="F25" s="56">
        <v>6.9</v>
      </c>
    </row>
    <row r="26" spans="2:6" ht="18.95" customHeight="1">
      <c r="B26" s="18" t="s">
        <v>135</v>
      </c>
      <c r="C26" s="13" t="s">
        <v>136</v>
      </c>
      <c r="D26" s="56">
        <v>8</v>
      </c>
      <c r="E26" s="56" t="s">
        <v>17</v>
      </c>
      <c r="F26" s="56">
        <v>8</v>
      </c>
    </row>
    <row r="27" spans="2:6" ht="18.95" customHeight="1">
      <c r="B27" s="18" t="s">
        <v>137</v>
      </c>
      <c r="C27" s="13" t="s">
        <v>138</v>
      </c>
      <c r="D27" s="56">
        <v>1</v>
      </c>
      <c r="E27" s="56" t="s">
        <v>17</v>
      </c>
      <c r="F27" s="56">
        <v>1</v>
      </c>
    </row>
    <row r="28" spans="2:6" ht="18.95" customHeight="1">
      <c r="B28" s="18" t="s">
        <v>139</v>
      </c>
      <c r="C28" s="13" t="s">
        <v>140</v>
      </c>
      <c r="D28" s="56">
        <v>10.7</v>
      </c>
      <c r="E28" s="56" t="s">
        <v>17</v>
      </c>
      <c r="F28" s="56">
        <v>10.7</v>
      </c>
    </row>
    <row r="29" spans="2:6" ht="18.95" customHeight="1">
      <c r="B29" s="18" t="s">
        <v>141</v>
      </c>
      <c r="C29" s="13" t="s">
        <v>142</v>
      </c>
      <c r="D29" s="56">
        <v>2</v>
      </c>
      <c r="E29" s="56" t="s">
        <v>17</v>
      </c>
      <c r="F29" s="56">
        <v>2</v>
      </c>
    </row>
    <row r="30" spans="2:6" ht="18.95" customHeight="1">
      <c r="B30" s="18" t="s">
        <v>143</v>
      </c>
      <c r="C30" s="13" t="s">
        <v>144</v>
      </c>
      <c r="D30" s="56">
        <v>2.8307720000000001</v>
      </c>
      <c r="E30" s="56" t="s">
        <v>17</v>
      </c>
      <c r="F30" s="56">
        <v>2.8307720000000001</v>
      </c>
    </row>
    <row r="31" spans="2:6" ht="18.95" customHeight="1">
      <c r="B31" s="18" t="s">
        <v>145</v>
      </c>
      <c r="C31" s="13" t="s">
        <v>146</v>
      </c>
      <c r="D31" s="56">
        <v>6</v>
      </c>
      <c r="E31" s="56" t="s">
        <v>17</v>
      </c>
      <c r="F31" s="56">
        <v>6</v>
      </c>
    </row>
    <row r="32" spans="2:6" ht="18.95" customHeight="1">
      <c r="B32" s="18" t="s">
        <v>147</v>
      </c>
      <c r="C32" s="13" t="s">
        <v>148</v>
      </c>
      <c r="D32" s="56">
        <v>1</v>
      </c>
      <c r="E32" s="56" t="s">
        <v>17</v>
      </c>
      <c r="F32" s="56">
        <v>1</v>
      </c>
    </row>
    <row r="33" spans="2:6" ht="18.95" customHeight="1">
      <c r="B33" s="18" t="s">
        <v>149</v>
      </c>
      <c r="C33" s="13" t="s">
        <v>150</v>
      </c>
      <c r="D33" s="56">
        <v>3.774362</v>
      </c>
      <c r="E33" s="56" t="s">
        <v>17</v>
      </c>
      <c r="F33" s="56">
        <v>3.774362</v>
      </c>
    </row>
    <row r="34" spans="2:6" ht="18.95" customHeight="1">
      <c r="B34" s="18" t="s">
        <v>151</v>
      </c>
      <c r="C34" s="13" t="s">
        <v>152</v>
      </c>
      <c r="D34" s="56">
        <v>5.661543</v>
      </c>
      <c r="E34" s="56" t="s">
        <v>17</v>
      </c>
      <c r="F34" s="56">
        <v>5.661543</v>
      </c>
    </row>
    <row r="35" spans="2:6" ht="18.95" customHeight="1">
      <c r="B35" s="18" t="s">
        <v>153</v>
      </c>
      <c r="C35" s="13" t="s">
        <v>154</v>
      </c>
      <c r="D35" s="56">
        <v>3</v>
      </c>
      <c r="E35" s="56" t="s">
        <v>17</v>
      </c>
      <c r="F35" s="56">
        <v>3</v>
      </c>
    </row>
    <row r="36" spans="2:6" ht="18.95" customHeight="1">
      <c r="B36" s="18" t="s">
        <v>155</v>
      </c>
      <c r="C36" s="13" t="s">
        <v>156</v>
      </c>
      <c r="D36" s="56">
        <v>19.34</v>
      </c>
      <c r="E36" s="56">
        <v>17.34</v>
      </c>
      <c r="F36" s="56">
        <v>2</v>
      </c>
    </row>
    <row r="37" spans="2:6" ht="18.95" customHeight="1">
      <c r="B37" s="18" t="s">
        <v>157</v>
      </c>
      <c r="C37" s="13" t="s">
        <v>158</v>
      </c>
      <c r="D37" s="56">
        <v>7.8</v>
      </c>
      <c r="E37" s="56" t="s">
        <v>17</v>
      </c>
      <c r="F37" s="56">
        <v>7.8</v>
      </c>
    </row>
    <row r="38" spans="2:6" ht="19.899999999999999" customHeight="1">
      <c r="B38" s="14" t="s">
        <v>159</v>
      </c>
      <c r="C38" s="55" t="s">
        <v>160</v>
      </c>
      <c r="D38" s="56">
        <v>238.14944</v>
      </c>
      <c r="E38" s="56">
        <v>228.04944</v>
      </c>
      <c r="F38" s="56">
        <v>10.1</v>
      </c>
    </row>
    <row r="39" spans="2:6" ht="18.95" customHeight="1">
      <c r="B39" s="18" t="s">
        <v>161</v>
      </c>
      <c r="C39" s="13" t="s">
        <v>162</v>
      </c>
      <c r="D39" s="56">
        <v>16.22664</v>
      </c>
      <c r="E39" s="56">
        <v>16.22664</v>
      </c>
      <c r="F39" s="56" t="s">
        <v>17</v>
      </c>
    </row>
    <row r="40" spans="2:6" ht="18.95" customHeight="1">
      <c r="B40" s="18" t="s">
        <v>163</v>
      </c>
      <c r="C40" s="13" t="s">
        <v>164</v>
      </c>
      <c r="D40" s="56">
        <v>207</v>
      </c>
      <c r="E40" s="56">
        <v>207</v>
      </c>
      <c r="F40" s="56" t="s">
        <v>17</v>
      </c>
    </row>
    <row r="41" spans="2:6" ht="18.95" customHeight="1">
      <c r="B41" s="18" t="s">
        <v>165</v>
      </c>
      <c r="C41" s="13" t="s">
        <v>166</v>
      </c>
      <c r="D41" s="56">
        <v>4.8228</v>
      </c>
      <c r="E41" s="56">
        <v>4.8228</v>
      </c>
      <c r="F41" s="56" t="s">
        <v>17</v>
      </c>
    </row>
    <row r="42" spans="2:6" ht="18.95" customHeight="1">
      <c r="B42" s="18" t="s">
        <v>167</v>
      </c>
      <c r="C42" s="13" t="s">
        <v>168</v>
      </c>
      <c r="D42" s="56">
        <v>10.1</v>
      </c>
      <c r="E42" s="56" t="s">
        <v>17</v>
      </c>
      <c r="F42" s="56">
        <v>10.1</v>
      </c>
    </row>
  </sheetData>
  <mergeCells count="5">
    <mergeCell ref="B5:F5"/>
    <mergeCell ref="B7:C7"/>
    <mergeCell ref="D7:F7"/>
    <mergeCell ref="B9:C9"/>
    <mergeCell ref="B3:F4"/>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2" sqref="B2:G4"/>
    </sheetView>
  </sheetViews>
  <sheetFormatPr defaultColWidth="10" defaultRowHeight="13.5"/>
  <cols>
    <col min="1" max="1" width="0.375" customWidth="1"/>
    <col min="2" max="2" width="19.125" customWidth="1"/>
    <col min="3" max="3" width="20.25" customWidth="1"/>
    <col min="4" max="4" width="13.125" customWidth="1"/>
    <col min="5" max="5" width="16.25" customWidth="1"/>
    <col min="6" max="6" width="17.125" customWidth="1"/>
    <col min="7" max="7" width="16" customWidth="1"/>
  </cols>
  <sheetData>
    <row r="1" spans="1:7" ht="16.350000000000001" customHeight="1">
      <c r="A1" s="6"/>
      <c r="B1" s="7" t="s">
        <v>169</v>
      </c>
    </row>
    <row r="2" spans="1:7" ht="16.350000000000001" customHeight="1">
      <c r="B2" s="72" t="s">
        <v>170</v>
      </c>
      <c r="C2" s="72"/>
      <c r="D2" s="72"/>
      <c r="E2" s="72"/>
      <c r="F2" s="72"/>
      <c r="G2" s="72"/>
    </row>
    <row r="3" spans="1:7" ht="16.350000000000001" customHeight="1">
      <c r="B3" s="72"/>
      <c r="C3" s="72"/>
      <c r="D3" s="72"/>
      <c r="E3" s="72"/>
      <c r="F3" s="72"/>
      <c r="G3" s="72"/>
    </row>
    <row r="4" spans="1:7" ht="16.350000000000001" customHeight="1">
      <c r="B4" s="72"/>
      <c r="C4" s="72"/>
      <c r="D4" s="72"/>
      <c r="E4" s="72"/>
      <c r="F4" s="72"/>
      <c r="G4" s="72"/>
    </row>
    <row r="5" spans="1:7" ht="20.65" customHeight="1">
      <c r="B5" s="16"/>
      <c r="C5" s="16"/>
      <c r="D5" s="16"/>
      <c r="E5" s="16"/>
      <c r="F5" s="16"/>
      <c r="G5" s="57" t="s">
        <v>6</v>
      </c>
    </row>
    <row r="6" spans="1:7" ht="38.85" customHeight="1">
      <c r="B6" s="70" t="s">
        <v>37</v>
      </c>
      <c r="C6" s="70"/>
      <c r="D6" s="70"/>
      <c r="E6" s="70"/>
      <c r="F6" s="70"/>
      <c r="G6" s="70"/>
    </row>
    <row r="7" spans="1:7" ht="36.200000000000003" customHeight="1">
      <c r="B7" s="70" t="s">
        <v>11</v>
      </c>
      <c r="C7" s="70" t="s">
        <v>171</v>
      </c>
      <c r="D7" s="70" t="s">
        <v>172</v>
      </c>
      <c r="E7" s="70"/>
      <c r="F7" s="70"/>
      <c r="G7" s="70" t="s">
        <v>173</v>
      </c>
    </row>
    <row r="8" spans="1:7" ht="36.200000000000003" customHeight="1">
      <c r="B8" s="70"/>
      <c r="C8" s="70"/>
      <c r="D8" s="58" t="s">
        <v>40</v>
      </c>
      <c r="E8" s="58" t="s">
        <v>174</v>
      </c>
      <c r="F8" s="58" t="s">
        <v>175</v>
      </c>
      <c r="G8" s="70"/>
    </row>
    <row r="9" spans="1:7" ht="25.9" customHeight="1">
      <c r="B9" s="59">
        <v>9</v>
      </c>
      <c r="C9" s="59" t="s">
        <v>17</v>
      </c>
      <c r="D9" s="59">
        <v>3</v>
      </c>
      <c r="E9" s="59" t="s">
        <v>17</v>
      </c>
      <c r="F9" s="59">
        <v>3</v>
      </c>
      <c r="G9" s="59">
        <v>6</v>
      </c>
    </row>
  </sheetData>
  <mergeCells count="6">
    <mergeCell ref="B2:G4"/>
    <mergeCell ref="B6:G6"/>
    <mergeCell ref="D7:F7"/>
    <mergeCell ref="B7:B8"/>
    <mergeCell ref="C7:C8"/>
    <mergeCell ref="G7:G8"/>
  </mergeCells>
  <phoneticPr fontId="42" type="noConversion"/>
  <printOptions horizontalCentered="1"/>
  <pageMargins left="7.8000001609325395E-2" right="7.8000001609325395E-2" top="0.39300000667571999" bottom="7.8000001609325395E-2"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6" sqref="C16"/>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6"/>
      <c r="B1" s="51" t="s">
        <v>176</v>
      </c>
      <c r="C1" s="49"/>
      <c r="D1" s="49"/>
      <c r="E1" s="49"/>
      <c r="F1" s="49"/>
    </row>
    <row r="2" spans="1:6" ht="16.350000000000001" customHeight="1"/>
    <row r="3" spans="1:6" ht="24.95" customHeight="1">
      <c r="B3" s="76" t="s">
        <v>177</v>
      </c>
      <c r="C3" s="76"/>
      <c r="D3" s="76"/>
      <c r="E3" s="76"/>
      <c r="F3" s="76"/>
    </row>
    <row r="4" spans="1:6" ht="26.65" customHeight="1">
      <c r="B4" s="76"/>
      <c r="C4" s="76"/>
      <c r="D4" s="76"/>
      <c r="E4" s="76"/>
      <c r="F4" s="76"/>
    </row>
    <row r="5" spans="1:6" ht="16.350000000000001" customHeight="1">
      <c r="B5" s="52"/>
      <c r="C5" s="52"/>
      <c r="D5" s="52"/>
      <c r="E5" s="52"/>
      <c r="F5" s="52"/>
    </row>
    <row r="6" spans="1:6" ht="21.6" customHeight="1">
      <c r="B6" s="52"/>
      <c r="C6" s="52"/>
      <c r="D6" s="52"/>
      <c r="E6" s="52"/>
      <c r="F6" s="26" t="s">
        <v>6</v>
      </c>
    </row>
    <row r="7" spans="1:6" ht="33.6" customHeight="1">
      <c r="B7" s="74" t="s">
        <v>38</v>
      </c>
      <c r="C7" s="74" t="s">
        <v>39</v>
      </c>
      <c r="D7" s="74" t="s">
        <v>37</v>
      </c>
      <c r="E7" s="74"/>
      <c r="F7" s="74"/>
    </row>
    <row r="8" spans="1:6" ht="31.15" customHeight="1">
      <c r="B8" s="74"/>
      <c r="C8" s="74"/>
      <c r="D8" s="53" t="s">
        <v>100</v>
      </c>
      <c r="E8" s="53" t="s">
        <v>41</v>
      </c>
      <c r="F8" s="53" t="s">
        <v>42</v>
      </c>
    </row>
    <row r="9" spans="1:6" ht="17.25" customHeight="1">
      <c r="B9" s="75" t="s">
        <v>11</v>
      </c>
      <c r="C9" s="75"/>
      <c r="D9" s="54" t="s">
        <v>17</v>
      </c>
      <c r="E9" s="54" t="s">
        <v>17</v>
      </c>
      <c r="F9" s="54" t="s">
        <v>17</v>
      </c>
    </row>
    <row r="10" spans="1:6" ht="17.25" customHeight="1">
      <c r="B10" s="14"/>
      <c r="C10" s="55"/>
      <c r="D10" s="56" t="s">
        <v>17</v>
      </c>
      <c r="E10" s="56" t="s">
        <v>17</v>
      </c>
      <c r="F10" s="56" t="s">
        <v>17</v>
      </c>
    </row>
    <row r="11" spans="1:6" ht="17.25" customHeight="1">
      <c r="B11" s="18" t="s">
        <v>178</v>
      </c>
      <c r="C11" s="13" t="s">
        <v>178</v>
      </c>
      <c r="D11" s="56" t="s">
        <v>17</v>
      </c>
      <c r="E11" s="56" t="s">
        <v>17</v>
      </c>
      <c r="F11" s="56" t="s">
        <v>17</v>
      </c>
    </row>
    <row r="12" spans="1:6" ht="17.25" customHeight="1">
      <c r="B12" s="18" t="s">
        <v>179</v>
      </c>
      <c r="C12" s="13" t="s">
        <v>179</v>
      </c>
      <c r="D12" s="56" t="s">
        <v>17</v>
      </c>
      <c r="E12" s="56" t="s">
        <v>17</v>
      </c>
      <c r="F12" s="56" t="s">
        <v>17</v>
      </c>
    </row>
    <row r="13" spans="1:6">
      <c r="B13" s="77" t="s">
        <v>180</v>
      </c>
      <c r="C13" s="77"/>
      <c r="D13" s="77"/>
      <c r="E13" s="77"/>
      <c r="F13" s="77"/>
    </row>
  </sheetData>
  <mergeCells count="6">
    <mergeCell ref="B3:F4"/>
    <mergeCell ref="D7:F7"/>
    <mergeCell ref="B9:C9"/>
    <mergeCell ref="B13:F13"/>
    <mergeCell ref="B7:B8"/>
    <mergeCell ref="C7:C8"/>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4" workbookViewId="0">
      <selection activeCell="C3" sqref="C3:F4"/>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6"/>
      <c r="C1" s="7" t="s">
        <v>181</v>
      </c>
    </row>
    <row r="2" spans="1:6" ht="16.350000000000001" customHeight="1"/>
    <row r="3" spans="1:6" ht="16.350000000000001" customHeight="1">
      <c r="C3" s="68" t="s">
        <v>182</v>
      </c>
      <c r="D3" s="68"/>
      <c r="E3" s="68"/>
      <c r="F3" s="68"/>
    </row>
    <row r="4" spans="1:6" ht="16.350000000000001" customHeight="1">
      <c r="C4" s="68"/>
      <c r="D4" s="68"/>
      <c r="E4" s="68"/>
      <c r="F4" s="68"/>
    </row>
    <row r="5" spans="1:6" ht="16.350000000000001" customHeight="1">
      <c r="C5" s="16"/>
      <c r="D5" s="16"/>
      <c r="E5" s="16"/>
      <c r="F5" s="16"/>
    </row>
    <row r="6" spans="1:6" ht="23.25" customHeight="1">
      <c r="C6" s="16"/>
      <c r="D6" s="16"/>
      <c r="E6" s="16"/>
      <c r="F6" s="44" t="s">
        <v>6</v>
      </c>
    </row>
    <row r="7" spans="1:6" ht="34.5" customHeight="1">
      <c r="C7" s="78" t="s">
        <v>7</v>
      </c>
      <c r="D7" s="78"/>
      <c r="E7" s="78" t="s">
        <v>8</v>
      </c>
      <c r="F7" s="78"/>
    </row>
    <row r="8" spans="1:6" ht="32.85" customHeight="1">
      <c r="C8" s="45" t="s">
        <v>9</v>
      </c>
      <c r="D8" s="45" t="s">
        <v>10</v>
      </c>
      <c r="E8" s="45" t="s">
        <v>9</v>
      </c>
      <c r="F8" s="45" t="s">
        <v>10</v>
      </c>
    </row>
    <row r="9" spans="1:6" ht="24.95" customHeight="1">
      <c r="C9" s="46" t="s">
        <v>11</v>
      </c>
      <c r="D9" s="47">
        <v>2176.0255390000002</v>
      </c>
      <c r="E9" s="48" t="s">
        <v>11</v>
      </c>
      <c r="F9" s="47">
        <v>2176.0255390000002</v>
      </c>
    </row>
    <row r="10" spans="1:6" ht="20.65" customHeight="1">
      <c r="B10" s="49" t="s">
        <v>183</v>
      </c>
      <c r="C10" s="33" t="s">
        <v>18</v>
      </c>
      <c r="D10" s="50">
        <v>2176.0255390000002</v>
      </c>
      <c r="E10" s="33" t="s">
        <v>19</v>
      </c>
      <c r="F10" s="50">
        <v>1114.078377</v>
      </c>
    </row>
    <row r="11" spans="1:6" ht="20.65" customHeight="1">
      <c r="B11" s="49"/>
      <c r="C11" s="33" t="s">
        <v>20</v>
      </c>
      <c r="D11" s="50" t="s">
        <v>17</v>
      </c>
      <c r="E11" s="33" t="s">
        <v>21</v>
      </c>
      <c r="F11" s="50">
        <v>291.70298400000001</v>
      </c>
    </row>
    <row r="12" spans="1:6" ht="20.65" customHeight="1">
      <c r="B12" s="49"/>
      <c r="C12" s="33" t="s">
        <v>22</v>
      </c>
      <c r="D12" s="50" t="s">
        <v>17</v>
      </c>
      <c r="E12" s="33" t="s">
        <v>23</v>
      </c>
      <c r="F12" s="50">
        <v>52.733365999999997</v>
      </c>
    </row>
    <row r="13" spans="1:6" ht="20.65" customHeight="1">
      <c r="B13" s="49"/>
      <c r="C13" s="33" t="s">
        <v>184</v>
      </c>
      <c r="D13" s="50" t="s">
        <v>17</v>
      </c>
      <c r="E13" s="33" t="s">
        <v>24</v>
      </c>
      <c r="F13" s="50">
        <v>20.149999999999999</v>
      </c>
    </row>
    <row r="14" spans="1:6" ht="20.65" customHeight="1">
      <c r="B14" s="49"/>
      <c r="C14" s="33" t="s">
        <v>185</v>
      </c>
      <c r="D14" s="50" t="s">
        <v>17</v>
      </c>
      <c r="E14" s="33" t="s">
        <v>25</v>
      </c>
      <c r="F14" s="50">
        <v>660</v>
      </c>
    </row>
    <row r="15" spans="1:6" ht="20.65" customHeight="1">
      <c r="B15" s="49"/>
      <c r="C15" s="33" t="s">
        <v>186</v>
      </c>
      <c r="D15" s="50" t="s">
        <v>17</v>
      </c>
      <c r="E15" s="33" t="s">
        <v>26</v>
      </c>
      <c r="F15" s="50">
        <v>37.360812000000003</v>
      </c>
    </row>
    <row r="16" spans="1:6" ht="20.65" customHeight="1">
      <c r="B16" s="49"/>
      <c r="C16" s="33" t="s">
        <v>187</v>
      </c>
      <c r="D16" s="50" t="s">
        <v>17</v>
      </c>
      <c r="E16" s="33"/>
      <c r="F16" s="50" t="s">
        <v>17</v>
      </c>
    </row>
    <row r="17" spans="2:6" ht="20.65" customHeight="1">
      <c r="B17" s="49"/>
      <c r="C17" s="33" t="s">
        <v>188</v>
      </c>
      <c r="D17" s="50" t="s">
        <v>17</v>
      </c>
      <c r="E17" s="33"/>
      <c r="F17" s="50" t="s">
        <v>17</v>
      </c>
    </row>
    <row r="18" spans="2:6" ht="20.65" customHeight="1">
      <c r="B18" s="49"/>
      <c r="C18" s="33" t="s">
        <v>189</v>
      </c>
      <c r="D18" s="50" t="s">
        <v>17</v>
      </c>
      <c r="E18" s="33"/>
      <c r="F18" s="50" t="s">
        <v>17</v>
      </c>
    </row>
  </sheetData>
  <mergeCells count="3">
    <mergeCell ref="C7:D7"/>
    <mergeCell ref="E7:F7"/>
    <mergeCell ref="C3:F4"/>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B3" sqref="B3:M4"/>
    </sheetView>
  </sheetViews>
  <sheetFormatPr defaultColWidth="10" defaultRowHeight="13.5"/>
  <cols>
    <col min="1" max="1" width="0.375" customWidth="1"/>
    <col min="2" max="2" width="10" customWidth="1"/>
    <col min="3" max="3" width="30" customWidth="1"/>
    <col min="4" max="4" width="14.5" customWidth="1"/>
    <col min="5" max="5" width="13.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 min="14" max="14" width="12.625"/>
  </cols>
  <sheetData>
    <row r="1" spans="1:13" ht="16.350000000000001" customHeight="1">
      <c r="A1" s="6"/>
      <c r="B1" s="7" t="s">
        <v>190</v>
      </c>
    </row>
    <row r="2" spans="1:13" ht="16.350000000000001" customHeight="1"/>
    <row r="3" spans="1:13" ht="16.350000000000001" customHeight="1">
      <c r="B3" s="68" t="s">
        <v>191</v>
      </c>
      <c r="C3" s="68"/>
      <c r="D3" s="68"/>
      <c r="E3" s="68"/>
      <c r="F3" s="68"/>
      <c r="G3" s="68"/>
      <c r="H3" s="68"/>
      <c r="I3" s="68"/>
      <c r="J3" s="68"/>
      <c r="K3" s="68"/>
      <c r="L3" s="68"/>
      <c r="M3" s="68"/>
    </row>
    <row r="4" spans="1:13" ht="16.350000000000001" customHeight="1">
      <c r="B4" s="68"/>
      <c r="C4" s="68"/>
      <c r="D4" s="68"/>
      <c r="E4" s="68"/>
      <c r="F4" s="68"/>
      <c r="G4" s="68"/>
      <c r="H4" s="68"/>
      <c r="I4" s="68"/>
      <c r="J4" s="68"/>
      <c r="K4" s="68"/>
      <c r="L4" s="68"/>
      <c r="M4" s="68"/>
    </row>
    <row r="5" spans="1:13" ht="16.350000000000001" customHeight="1">
      <c r="B5" s="16"/>
      <c r="C5" s="16"/>
      <c r="D5" s="16"/>
      <c r="E5" s="16"/>
      <c r="F5" s="16"/>
      <c r="G5" s="16"/>
      <c r="H5" s="16"/>
      <c r="I5" s="16"/>
      <c r="J5" s="16"/>
      <c r="K5" s="16"/>
      <c r="L5" s="16"/>
      <c r="M5" s="16"/>
    </row>
    <row r="6" spans="1:13" ht="22.35" customHeight="1">
      <c r="B6" s="16"/>
      <c r="C6" s="16"/>
      <c r="D6" s="16"/>
      <c r="E6" s="16"/>
      <c r="F6" s="16"/>
      <c r="G6" s="16"/>
      <c r="H6" s="16"/>
      <c r="I6" s="16"/>
      <c r="J6" s="16"/>
      <c r="K6" s="16"/>
      <c r="L6" s="16"/>
      <c r="M6" s="26" t="s">
        <v>6</v>
      </c>
    </row>
    <row r="7" spans="1:13" ht="36.200000000000003" customHeight="1">
      <c r="B7" s="79" t="s">
        <v>192</v>
      </c>
      <c r="C7" s="79"/>
      <c r="D7" s="79" t="s">
        <v>100</v>
      </c>
      <c r="E7" s="81" t="s">
        <v>193</v>
      </c>
      <c r="F7" s="81" t="s">
        <v>194</v>
      </c>
      <c r="G7" s="81" t="s">
        <v>195</v>
      </c>
      <c r="H7" s="81" t="s">
        <v>196</v>
      </c>
      <c r="I7" s="81" t="s">
        <v>197</v>
      </c>
      <c r="J7" s="81" t="s">
        <v>198</v>
      </c>
      <c r="K7" s="81" t="s">
        <v>199</v>
      </c>
      <c r="L7" s="81" t="s">
        <v>200</v>
      </c>
      <c r="M7" s="81" t="s">
        <v>201</v>
      </c>
    </row>
    <row r="8" spans="1:13" ht="30.2" customHeight="1">
      <c r="B8" s="37" t="s">
        <v>99</v>
      </c>
      <c r="C8" s="37" t="s">
        <v>39</v>
      </c>
      <c r="D8" s="79"/>
      <c r="E8" s="81"/>
      <c r="F8" s="81"/>
      <c r="G8" s="81"/>
      <c r="H8" s="81"/>
      <c r="I8" s="81"/>
      <c r="J8" s="81"/>
      <c r="K8" s="81"/>
      <c r="L8" s="81"/>
      <c r="M8" s="81"/>
    </row>
    <row r="9" spans="1:13" ht="20.65" customHeight="1">
      <c r="B9" s="80" t="s">
        <v>11</v>
      </c>
      <c r="C9" s="80"/>
      <c r="D9" s="38">
        <v>2176.0255390000002</v>
      </c>
      <c r="E9" s="38">
        <v>2176.0255390000002</v>
      </c>
      <c r="F9" s="38" t="s">
        <v>17</v>
      </c>
      <c r="G9" s="38" t="s">
        <v>17</v>
      </c>
      <c r="H9" s="38" t="s">
        <v>17</v>
      </c>
      <c r="I9" s="38" t="s">
        <v>17</v>
      </c>
      <c r="J9" s="38" t="s">
        <v>17</v>
      </c>
      <c r="K9" s="38" t="s">
        <v>17</v>
      </c>
      <c r="L9" s="38" t="s">
        <v>17</v>
      </c>
      <c r="M9" s="38" t="s">
        <v>17</v>
      </c>
    </row>
    <row r="10" spans="1:13" ht="20.65" customHeight="1">
      <c r="B10" s="39" t="s">
        <v>43</v>
      </c>
      <c r="C10" s="40" t="s">
        <v>19</v>
      </c>
      <c r="D10" s="41">
        <v>1114.078377</v>
      </c>
      <c r="E10" s="41">
        <v>1114.078377</v>
      </c>
      <c r="F10" s="41" t="s">
        <v>17</v>
      </c>
      <c r="G10" s="41" t="s">
        <v>17</v>
      </c>
      <c r="H10" s="41" t="s">
        <v>17</v>
      </c>
      <c r="I10" s="41" t="s">
        <v>17</v>
      </c>
      <c r="J10" s="41" t="s">
        <v>17</v>
      </c>
      <c r="K10" s="41" t="s">
        <v>17</v>
      </c>
      <c r="L10" s="41" t="s">
        <v>17</v>
      </c>
      <c r="M10" s="41" t="s">
        <v>17</v>
      </c>
    </row>
    <row r="11" spans="1:13" ht="18.2" customHeight="1">
      <c r="B11" s="42" t="s">
        <v>202</v>
      </c>
      <c r="C11" s="43" t="s">
        <v>203</v>
      </c>
      <c r="D11" s="41">
        <v>1114.078377</v>
      </c>
      <c r="E11" s="41">
        <v>1114.078377</v>
      </c>
      <c r="F11" s="41" t="s">
        <v>17</v>
      </c>
      <c r="G11" s="41" t="s">
        <v>17</v>
      </c>
      <c r="H11" s="41" t="s">
        <v>17</v>
      </c>
      <c r="I11" s="41" t="s">
        <v>17</v>
      </c>
      <c r="J11" s="41" t="s">
        <v>17</v>
      </c>
      <c r="K11" s="41" t="s">
        <v>17</v>
      </c>
      <c r="L11" s="41" t="s">
        <v>17</v>
      </c>
      <c r="M11" s="41" t="s">
        <v>17</v>
      </c>
    </row>
    <row r="12" spans="1:13" ht="19.899999999999999" customHeight="1">
      <c r="B12" s="42" t="s">
        <v>204</v>
      </c>
      <c r="C12" s="43" t="s">
        <v>205</v>
      </c>
      <c r="D12" s="41">
        <v>405.98345699999999</v>
      </c>
      <c r="E12" s="41">
        <v>405.98345699999999</v>
      </c>
      <c r="F12" s="41" t="s">
        <v>17</v>
      </c>
      <c r="G12" s="41" t="s">
        <v>17</v>
      </c>
      <c r="H12" s="41" t="s">
        <v>17</v>
      </c>
      <c r="I12" s="41" t="s">
        <v>17</v>
      </c>
      <c r="J12" s="41" t="s">
        <v>17</v>
      </c>
      <c r="K12" s="41" t="s">
        <v>17</v>
      </c>
      <c r="L12" s="41" t="s">
        <v>17</v>
      </c>
      <c r="M12" s="41" t="s">
        <v>17</v>
      </c>
    </row>
    <row r="13" spans="1:13" ht="19.899999999999999" customHeight="1">
      <c r="B13" s="42" t="s">
        <v>206</v>
      </c>
      <c r="C13" s="43" t="s">
        <v>207</v>
      </c>
      <c r="D13" s="41">
        <v>28.224920000000001</v>
      </c>
      <c r="E13" s="41">
        <v>28.224920000000001</v>
      </c>
      <c r="F13" s="41" t="s">
        <v>17</v>
      </c>
      <c r="G13" s="41" t="s">
        <v>17</v>
      </c>
      <c r="H13" s="41" t="s">
        <v>17</v>
      </c>
      <c r="I13" s="41" t="s">
        <v>17</v>
      </c>
      <c r="J13" s="41" t="s">
        <v>17</v>
      </c>
      <c r="K13" s="41" t="s">
        <v>17</v>
      </c>
      <c r="L13" s="41" t="s">
        <v>17</v>
      </c>
      <c r="M13" s="41" t="s">
        <v>17</v>
      </c>
    </row>
    <row r="14" spans="1:13" ht="19.899999999999999" customHeight="1">
      <c r="B14" s="42" t="s">
        <v>208</v>
      </c>
      <c r="C14" s="43" t="s">
        <v>209</v>
      </c>
      <c r="D14" s="41">
        <v>679.87</v>
      </c>
      <c r="E14" s="41">
        <v>679.87</v>
      </c>
      <c r="F14" s="41" t="s">
        <v>17</v>
      </c>
      <c r="G14" s="41" t="s">
        <v>17</v>
      </c>
      <c r="H14" s="41" t="s">
        <v>17</v>
      </c>
      <c r="I14" s="41" t="s">
        <v>17</v>
      </c>
      <c r="J14" s="41" t="s">
        <v>17</v>
      </c>
      <c r="K14" s="41" t="s">
        <v>17</v>
      </c>
      <c r="L14" s="41" t="s">
        <v>17</v>
      </c>
      <c r="M14" s="41" t="s">
        <v>17</v>
      </c>
    </row>
    <row r="15" spans="1:13" ht="20.65" customHeight="1">
      <c r="B15" s="39" t="s">
        <v>52</v>
      </c>
      <c r="C15" s="40" t="s">
        <v>21</v>
      </c>
      <c r="D15" s="41">
        <v>291.70298400000001</v>
      </c>
      <c r="E15" s="41">
        <v>291.70298400000001</v>
      </c>
      <c r="F15" s="41" t="s">
        <v>17</v>
      </c>
      <c r="G15" s="41" t="s">
        <v>17</v>
      </c>
      <c r="H15" s="41" t="s">
        <v>17</v>
      </c>
      <c r="I15" s="41" t="s">
        <v>17</v>
      </c>
      <c r="J15" s="41" t="s">
        <v>17</v>
      </c>
      <c r="K15" s="41" t="s">
        <v>17</v>
      </c>
      <c r="L15" s="41" t="s">
        <v>17</v>
      </c>
      <c r="M15" s="41" t="s">
        <v>17</v>
      </c>
    </row>
    <row r="16" spans="1:13" ht="18.2" customHeight="1">
      <c r="B16" s="42" t="s">
        <v>210</v>
      </c>
      <c r="C16" s="43" t="s">
        <v>211</v>
      </c>
      <c r="D16" s="41">
        <v>291.70298400000001</v>
      </c>
      <c r="E16" s="41">
        <v>291.70298400000001</v>
      </c>
      <c r="F16" s="41" t="s">
        <v>17</v>
      </c>
      <c r="G16" s="41" t="s">
        <v>17</v>
      </c>
      <c r="H16" s="41" t="s">
        <v>17</v>
      </c>
      <c r="I16" s="41" t="s">
        <v>17</v>
      </c>
      <c r="J16" s="41" t="s">
        <v>17</v>
      </c>
      <c r="K16" s="41" t="s">
        <v>17</v>
      </c>
      <c r="L16" s="41" t="s">
        <v>17</v>
      </c>
      <c r="M16" s="41" t="s">
        <v>17</v>
      </c>
    </row>
    <row r="17" spans="2:13" ht="19.899999999999999" customHeight="1">
      <c r="B17" s="42" t="s">
        <v>212</v>
      </c>
      <c r="C17" s="43" t="s">
        <v>213</v>
      </c>
      <c r="D17" s="41">
        <v>11.66004</v>
      </c>
      <c r="E17" s="41">
        <v>11.66004</v>
      </c>
      <c r="F17" s="41" t="s">
        <v>17</v>
      </c>
      <c r="G17" s="41" t="s">
        <v>17</v>
      </c>
      <c r="H17" s="41" t="s">
        <v>17</v>
      </c>
      <c r="I17" s="41" t="s">
        <v>17</v>
      </c>
      <c r="J17" s="41" t="s">
        <v>17</v>
      </c>
      <c r="K17" s="41" t="s">
        <v>17</v>
      </c>
      <c r="L17" s="41" t="s">
        <v>17</v>
      </c>
      <c r="M17" s="41" t="s">
        <v>17</v>
      </c>
    </row>
    <row r="18" spans="2:13" ht="19.899999999999999" customHeight="1">
      <c r="B18" s="42" t="s">
        <v>214</v>
      </c>
      <c r="C18" s="43" t="s">
        <v>215</v>
      </c>
      <c r="D18" s="41">
        <v>44.882896000000002</v>
      </c>
      <c r="E18" s="41">
        <v>44.882896000000002</v>
      </c>
      <c r="F18" s="41" t="s">
        <v>17</v>
      </c>
      <c r="G18" s="41" t="s">
        <v>17</v>
      </c>
      <c r="H18" s="41" t="s">
        <v>17</v>
      </c>
      <c r="I18" s="41" t="s">
        <v>17</v>
      </c>
      <c r="J18" s="41" t="s">
        <v>17</v>
      </c>
      <c r="K18" s="41" t="s">
        <v>17</v>
      </c>
      <c r="L18" s="41" t="s">
        <v>17</v>
      </c>
      <c r="M18" s="41" t="s">
        <v>17</v>
      </c>
    </row>
    <row r="19" spans="2:13" ht="19.899999999999999" customHeight="1">
      <c r="B19" s="42" t="s">
        <v>216</v>
      </c>
      <c r="C19" s="43" t="s">
        <v>217</v>
      </c>
      <c r="D19" s="41">
        <v>22.441448000000001</v>
      </c>
      <c r="E19" s="41">
        <v>22.441448000000001</v>
      </c>
      <c r="F19" s="41" t="s">
        <v>17</v>
      </c>
      <c r="G19" s="41" t="s">
        <v>17</v>
      </c>
      <c r="H19" s="41" t="s">
        <v>17</v>
      </c>
      <c r="I19" s="41" t="s">
        <v>17</v>
      </c>
      <c r="J19" s="41" t="s">
        <v>17</v>
      </c>
      <c r="K19" s="41" t="s">
        <v>17</v>
      </c>
      <c r="L19" s="41" t="s">
        <v>17</v>
      </c>
      <c r="M19" s="41" t="s">
        <v>17</v>
      </c>
    </row>
    <row r="20" spans="2:13" ht="19.899999999999999" customHeight="1">
      <c r="B20" s="42" t="s">
        <v>218</v>
      </c>
      <c r="C20" s="43" t="s">
        <v>219</v>
      </c>
      <c r="D20" s="41">
        <v>212.71860000000001</v>
      </c>
      <c r="E20" s="41">
        <v>212.71860000000001</v>
      </c>
      <c r="F20" s="41" t="s">
        <v>17</v>
      </c>
      <c r="G20" s="41" t="s">
        <v>17</v>
      </c>
      <c r="H20" s="41" t="s">
        <v>17</v>
      </c>
      <c r="I20" s="41" t="s">
        <v>17</v>
      </c>
      <c r="J20" s="41" t="s">
        <v>17</v>
      </c>
      <c r="K20" s="41" t="s">
        <v>17</v>
      </c>
      <c r="L20" s="41" t="s">
        <v>17</v>
      </c>
      <c r="M20" s="41" t="s">
        <v>17</v>
      </c>
    </row>
    <row r="21" spans="2:13" ht="20.65" customHeight="1">
      <c r="B21" s="39" t="s">
        <v>63</v>
      </c>
      <c r="C21" s="40" t="s">
        <v>23</v>
      </c>
      <c r="D21" s="41">
        <v>52.733365999999997</v>
      </c>
      <c r="E21" s="41">
        <v>52.733365999999997</v>
      </c>
      <c r="F21" s="41" t="s">
        <v>17</v>
      </c>
      <c r="G21" s="41" t="s">
        <v>17</v>
      </c>
      <c r="H21" s="41" t="s">
        <v>17</v>
      </c>
      <c r="I21" s="41" t="s">
        <v>17</v>
      </c>
      <c r="J21" s="41" t="s">
        <v>17</v>
      </c>
      <c r="K21" s="41" t="s">
        <v>17</v>
      </c>
      <c r="L21" s="41" t="s">
        <v>17</v>
      </c>
      <c r="M21" s="41" t="s">
        <v>17</v>
      </c>
    </row>
    <row r="22" spans="2:13" ht="18.2" customHeight="1">
      <c r="B22" s="42" t="s">
        <v>220</v>
      </c>
      <c r="C22" s="43" t="s">
        <v>221</v>
      </c>
      <c r="D22" s="41">
        <v>52.733365999999997</v>
      </c>
      <c r="E22" s="41">
        <v>52.733365999999997</v>
      </c>
      <c r="F22" s="41" t="s">
        <v>17</v>
      </c>
      <c r="G22" s="41" t="s">
        <v>17</v>
      </c>
      <c r="H22" s="41" t="s">
        <v>17</v>
      </c>
      <c r="I22" s="41" t="s">
        <v>17</v>
      </c>
      <c r="J22" s="41" t="s">
        <v>17</v>
      </c>
      <c r="K22" s="41" t="s">
        <v>17</v>
      </c>
      <c r="L22" s="41" t="s">
        <v>17</v>
      </c>
      <c r="M22" s="41" t="s">
        <v>17</v>
      </c>
    </row>
    <row r="23" spans="2:13" ht="19.899999999999999" customHeight="1">
      <c r="B23" s="42" t="s">
        <v>222</v>
      </c>
      <c r="C23" s="43" t="s">
        <v>223</v>
      </c>
      <c r="D23" s="41">
        <v>22.972958999999999</v>
      </c>
      <c r="E23" s="41">
        <v>22.972958999999999</v>
      </c>
      <c r="F23" s="41" t="s">
        <v>17</v>
      </c>
      <c r="G23" s="41" t="s">
        <v>17</v>
      </c>
      <c r="H23" s="41" t="s">
        <v>17</v>
      </c>
      <c r="I23" s="41" t="s">
        <v>17</v>
      </c>
      <c r="J23" s="41" t="s">
        <v>17</v>
      </c>
      <c r="K23" s="41" t="s">
        <v>17</v>
      </c>
      <c r="L23" s="41" t="s">
        <v>17</v>
      </c>
      <c r="M23" s="41" t="s">
        <v>17</v>
      </c>
    </row>
    <row r="24" spans="2:13" ht="19.899999999999999" customHeight="1">
      <c r="B24" s="42" t="s">
        <v>224</v>
      </c>
      <c r="C24" s="43" t="s">
        <v>225</v>
      </c>
      <c r="D24" s="41">
        <v>0.87107999999999997</v>
      </c>
      <c r="E24" s="41">
        <v>0.87107999999999997</v>
      </c>
      <c r="F24" s="41" t="s">
        <v>17</v>
      </c>
      <c r="G24" s="41" t="s">
        <v>17</v>
      </c>
      <c r="H24" s="41" t="s">
        <v>17</v>
      </c>
      <c r="I24" s="41" t="s">
        <v>17</v>
      </c>
      <c r="J24" s="41" t="s">
        <v>17</v>
      </c>
      <c r="K24" s="41" t="s">
        <v>17</v>
      </c>
      <c r="L24" s="41" t="s">
        <v>17</v>
      </c>
      <c r="M24" s="41" t="s">
        <v>17</v>
      </c>
    </row>
    <row r="25" spans="2:13" ht="19.899999999999999" customHeight="1">
      <c r="B25" s="42" t="s">
        <v>226</v>
      </c>
      <c r="C25" s="43" t="s">
        <v>227</v>
      </c>
      <c r="D25" s="41">
        <v>28.889327000000002</v>
      </c>
      <c r="E25" s="41">
        <v>28.889327000000002</v>
      </c>
      <c r="F25" s="41" t="s">
        <v>17</v>
      </c>
      <c r="G25" s="41" t="s">
        <v>17</v>
      </c>
      <c r="H25" s="41" t="s">
        <v>17</v>
      </c>
      <c r="I25" s="41" t="s">
        <v>17</v>
      </c>
      <c r="J25" s="41" t="s">
        <v>17</v>
      </c>
      <c r="K25" s="41" t="s">
        <v>17</v>
      </c>
      <c r="L25" s="41" t="s">
        <v>17</v>
      </c>
      <c r="M25" s="41" t="s">
        <v>17</v>
      </c>
    </row>
    <row r="26" spans="2:13" ht="20.65" customHeight="1">
      <c r="B26" s="39" t="s">
        <v>72</v>
      </c>
      <c r="C26" s="40" t="s">
        <v>24</v>
      </c>
      <c r="D26" s="41">
        <v>20.149999999999999</v>
      </c>
      <c r="E26" s="41">
        <v>20.149999999999999</v>
      </c>
      <c r="F26" s="41" t="s">
        <v>17</v>
      </c>
      <c r="G26" s="41" t="s">
        <v>17</v>
      </c>
      <c r="H26" s="41" t="s">
        <v>17</v>
      </c>
      <c r="I26" s="41" t="s">
        <v>17</v>
      </c>
      <c r="J26" s="41" t="s">
        <v>17</v>
      </c>
      <c r="K26" s="41" t="s">
        <v>17</v>
      </c>
      <c r="L26" s="41" t="s">
        <v>17</v>
      </c>
      <c r="M26" s="41" t="s">
        <v>17</v>
      </c>
    </row>
    <row r="27" spans="2:13" ht="18.2" customHeight="1">
      <c r="B27" s="42" t="s">
        <v>228</v>
      </c>
      <c r="C27" s="43" t="s">
        <v>229</v>
      </c>
      <c r="D27" s="41">
        <v>20.149999999999999</v>
      </c>
      <c r="E27" s="41">
        <v>20.149999999999999</v>
      </c>
      <c r="F27" s="41" t="s">
        <v>17</v>
      </c>
      <c r="G27" s="41" t="s">
        <v>17</v>
      </c>
      <c r="H27" s="41" t="s">
        <v>17</v>
      </c>
      <c r="I27" s="41" t="s">
        <v>17</v>
      </c>
      <c r="J27" s="41" t="s">
        <v>17</v>
      </c>
      <c r="K27" s="41" t="s">
        <v>17</v>
      </c>
      <c r="L27" s="41" t="s">
        <v>17</v>
      </c>
      <c r="M27" s="41" t="s">
        <v>17</v>
      </c>
    </row>
    <row r="28" spans="2:13" ht="19.899999999999999" customHeight="1">
      <c r="B28" s="42" t="s">
        <v>230</v>
      </c>
      <c r="C28" s="43" t="s">
        <v>231</v>
      </c>
      <c r="D28" s="41">
        <v>5</v>
      </c>
      <c r="E28" s="41">
        <v>5</v>
      </c>
      <c r="F28" s="41" t="s">
        <v>17</v>
      </c>
      <c r="G28" s="41" t="s">
        <v>17</v>
      </c>
      <c r="H28" s="41" t="s">
        <v>17</v>
      </c>
      <c r="I28" s="41" t="s">
        <v>17</v>
      </c>
      <c r="J28" s="41" t="s">
        <v>17</v>
      </c>
      <c r="K28" s="41" t="s">
        <v>17</v>
      </c>
      <c r="L28" s="41" t="s">
        <v>17</v>
      </c>
      <c r="M28" s="41" t="s">
        <v>17</v>
      </c>
    </row>
    <row r="29" spans="2:13" ht="19.899999999999999" customHeight="1">
      <c r="B29" s="42" t="s">
        <v>232</v>
      </c>
      <c r="C29" s="43" t="s">
        <v>233</v>
      </c>
      <c r="D29" s="41">
        <v>0.15</v>
      </c>
      <c r="E29" s="41">
        <v>0.15</v>
      </c>
      <c r="F29" s="41" t="s">
        <v>17</v>
      </c>
      <c r="G29" s="41" t="s">
        <v>17</v>
      </c>
      <c r="H29" s="41" t="s">
        <v>17</v>
      </c>
      <c r="I29" s="41" t="s">
        <v>17</v>
      </c>
      <c r="J29" s="41" t="s">
        <v>17</v>
      </c>
      <c r="K29" s="41" t="s">
        <v>17</v>
      </c>
      <c r="L29" s="41" t="s">
        <v>17</v>
      </c>
      <c r="M29" s="41" t="s">
        <v>17</v>
      </c>
    </row>
    <row r="30" spans="2:13" ht="19.899999999999999" customHeight="1">
      <c r="B30" s="42" t="s">
        <v>234</v>
      </c>
      <c r="C30" s="43" t="s">
        <v>235</v>
      </c>
      <c r="D30" s="41">
        <v>15</v>
      </c>
      <c r="E30" s="41">
        <v>15</v>
      </c>
      <c r="F30" s="41" t="s">
        <v>17</v>
      </c>
      <c r="G30" s="41" t="s">
        <v>17</v>
      </c>
      <c r="H30" s="41" t="s">
        <v>17</v>
      </c>
      <c r="I30" s="41" t="s">
        <v>17</v>
      </c>
      <c r="J30" s="41" t="s">
        <v>17</v>
      </c>
      <c r="K30" s="41" t="s">
        <v>17</v>
      </c>
      <c r="L30" s="41" t="s">
        <v>17</v>
      </c>
      <c r="M30" s="41" t="s">
        <v>17</v>
      </c>
    </row>
    <row r="31" spans="2:13" ht="20.65" customHeight="1">
      <c r="B31" s="39" t="s">
        <v>81</v>
      </c>
      <c r="C31" s="40" t="s">
        <v>25</v>
      </c>
      <c r="D31" s="41">
        <v>660</v>
      </c>
      <c r="E31" s="41">
        <v>660</v>
      </c>
      <c r="F31" s="41" t="s">
        <v>17</v>
      </c>
      <c r="G31" s="41" t="s">
        <v>17</v>
      </c>
      <c r="H31" s="41" t="s">
        <v>17</v>
      </c>
      <c r="I31" s="41" t="s">
        <v>17</v>
      </c>
      <c r="J31" s="41" t="s">
        <v>17</v>
      </c>
      <c r="K31" s="41" t="s">
        <v>17</v>
      </c>
      <c r="L31" s="41" t="s">
        <v>17</v>
      </c>
      <c r="M31" s="41" t="s">
        <v>17</v>
      </c>
    </row>
    <row r="32" spans="2:13" ht="18.2" customHeight="1">
      <c r="B32" s="42" t="s">
        <v>236</v>
      </c>
      <c r="C32" s="43" t="s">
        <v>237</v>
      </c>
      <c r="D32" s="41">
        <v>540</v>
      </c>
      <c r="E32" s="41">
        <v>540</v>
      </c>
      <c r="F32" s="41" t="s">
        <v>17</v>
      </c>
      <c r="G32" s="41" t="s">
        <v>17</v>
      </c>
      <c r="H32" s="41" t="s">
        <v>17</v>
      </c>
      <c r="I32" s="41" t="s">
        <v>17</v>
      </c>
      <c r="J32" s="41" t="s">
        <v>17</v>
      </c>
      <c r="K32" s="41" t="s">
        <v>17</v>
      </c>
      <c r="L32" s="41" t="s">
        <v>17</v>
      </c>
      <c r="M32" s="41" t="s">
        <v>17</v>
      </c>
    </row>
    <row r="33" spans="2:13" ht="19.899999999999999" customHeight="1">
      <c r="B33" s="42" t="s">
        <v>238</v>
      </c>
      <c r="C33" s="43" t="s">
        <v>239</v>
      </c>
      <c r="D33" s="41">
        <v>540</v>
      </c>
      <c r="E33" s="41">
        <v>540</v>
      </c>
      <c r="F33" s="41" t="s">
        <v>17</v>
      </c>
      <c r="G33" s="41" t="s">
        <v>17</v>
      </c>
      <c r="H33" s="41" t="s">
        <v>17</v>
      </c>
      <c r="I33" s="41" t="s">
        <v>17</v>
      </c>
      <c r="J33" s="41" t="s">
        <v>17</v>
      </c>
      <c r="K33" s="41" t="s">
        <v>17</v>
      </c>
      <c r="L33" s="41" t="s">
        <v>17</v>
      </c>
      <c r="M33" s="41" t="s">
        <v>17</v>
      </c>
    </row>
    <row r="34" spans="2:13" ht="18.2" customHeight="1">
      <c r="B34" s="42" t="s">
        <v>240</v>
      </c>
      <c r="C34" s="43" t="s">
        <v>241</v>
      </c>
      <c r="D34" s="41">
        <v>120</v>
      </c>
      <c r="E34" s="41">
        <v>120</v>
      </c>
      <c r="F34" s="41" t="s">
        <v>17</v>
      </c>
      <c r="G34" s="41" t="s">
        <v>17</v>
      </c>
      <c r="H34" s="41" t="s">
        <v>17</v>
      </c>
      <c r="I34" s="41" t="s">
        <v>17</v>
      </c>
      <c r="J34" s="41" t="s">
        <v>17</v>
      </c>
      <c r="K34" s="41" t="s">
        <v>17</v>
      </c>
      <c r="L34" s="41" t="s">
        <v>17</v>
      </c>
      <c r="M34" s="41" t="s">
        <v>17</v>
      </c>
    </row>
    <row r="35" spans="2:13" ht="19.899999999999999" customHeight="1">
      <c r="B35" s="42" t="s">
        <v>242</v>
      </c>
      <c r="C35" s="43" t="s">
        <v>243</v>
      </c>
      <c r="D35" s="41">
        <v>120</v>
      </c>
      <c r="E35" s="41">
        <v>120</v>
      </c>
      <c r="F35" s="41" t="s">
        <v>17</v>
      </c>
      <c r="G35" s="41" t="s">
        <v>17</v>
      </c>
      <c r="H35" s="41" t="s">
        <v>17</v>
      </c>
      <c r="I35" s="41" t="s">
        <v>17</v>
      </c>
      <c r="J35" s="41" t="s">
        <v>17</v>
      </c>
      <c r="K35" s="41" t="s">
        <v>17</v>
      </c>
      <c r="L35" s="41" t="s">
        <v>17</v>
      </c>
      <c r="M35" s="41" t="s">
        <v>17</v>
      </c>
    </row>
    <row r="36" spans="2:13" ht="20.65" customHeight="1">
      <c r="B36" s="39" t="s">
        <v>90</v>
      </c>
      <c r="C36" s="40" t="s">
        <v>26</v>
      </c>
      <c r="D36" s="41">
        <v>37.360812000000003</v>
      </c>
      <c r="E36" s="41">
        <v>37.360812000000003</v>
      </c>
      <c r="F36" s="41" t="s">
        <v>17</v>
      </c>
      <c r="G36" s="41" t="s">
        <v>17</v>
      </c>
      <c r="H36" s="41" t="s">
        <v>17</v>
      </c>
      <c r="I36" s="41" t="s">
        <v>17</v>
      </c>
      <c r="J36" s="41" t="s">
        <v>17</v>
      </c>
      <c r="K36" s="41" t="s">
        <v>17</v>
      </c>
      <c r="L36" s="41" t="s">
        <v>17</v>
      </c>
      <c r="M36" s="41" t="s">
        <v>17</v>
      </c>
    </row>
    <row r="37" spans="2:13" ht="18.2" customHeight="1">
      <c r="B37" s="42" t="s">
        <v>244</v>
      </c>
      <c r="C37" s="43" t="s">
        <v>245</v>
      </c>
      <c r="D37" s="41">
        <v>37.360812000000003</v>
      </c>
      <c r="E37" s="41">
        <v>37.360812000000003</v>
      </c>
      <c r="F37" s="41" t="s">
        <v>17</v>
      </c>
      <c r="G37" s="41" t="s">
        <v>17</v>
      </c>
      <c r="H37" s="41" t="s">
        <v>17</v>
      </c>
      <c r="I37" s="41" t="s">
        <v>17</v>
      </c>
      <c r="J37" s="41" t="s">
        <v>17</v>
      </c>
      <c r="K37" s="41" t="s">
        <v>17</v>
      </c>
      <c r="L37" s="41" t="s">
        <v>17</v>
      </c>
      <c r="M37" s="41" t="s">
        <v>17</v>
      </c>
    </row>
    <row r="38" spans="2:13" ht="19.899999999999999" customHeight="1">
      <c r="B38" s="42" t="s">
        <v>246</v>
      </c>
      <c r="C38" s="43" t="s">
        <v>247</v>
      </c>
      <c r="D38" s="41">
        <v>37.360812000000003</v>
      </c>
      <c r="E38" s="41">
        <v>37.360812000000003</v>
      </c>
      <c r="F38" s="41" t="s">
        <v>17</v>
      </c>
      <c r="G38" s="41" t="s">
        <v>17</v>
      </c>
      <c r="H38" s="41" t="s">
        <v>17</v>
      </c>
      <c r="I38" s="41" t="s">
        <v>17</v>
      </c>
      <c r="J38" s="41" t="s">
        <v>17</v>
      </c>
      <c r="K38" s="41" t="s">
        <v>17</v>
      </c>
      <c r="L38" s="41" t="s">
        <v>17</v>
      </c>
      <c r="M38" s="41" t="s">
        <v>17</v>
      </c>
    </row>
  </sheetData>
  <mergeCells count="13">
    <mergeCell ref="L7:L8"/>
    <mergeCell ref="M7:M8"/>
    <mergeCell ref="B3:M4"/>
    <mergeCell ref="G7:G8"/>
    <mergeCell ref="H7:H8"/>
    <mergeCell ref="I7:I8"/>
    <mergeCell ref="J7:J8"/>
    <mergeCell ref="K7:K8"/>
    <mergeCell ref="B7:C7"/>
    <mergeCell ref="B9:C9"/>
    <mergeCell ref="D7:D8"/>
    <mergeCell ref="E7:E8"/>
    <mergeCell ref="F7:F8"/>
  </mergeCells>
  <phoneticPr fontId="42" type="noConversion"/>
  <printOptions horizontalCentered="1"/>
  <pageMargins left="0.118000000715256" right="0.118000000715256" top="0.39300000667571999" bottom="7.8000001609325395E-2"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B3" sqref="B3:F4"/>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 min="7" max="7" width="12.625"/>
  </cols>
  <sheetData>
    <row r="1" spans="1:6" ht="16.350000000000001" customHeight="1">
      <c r="A1" s="6"/>
      <c r="B1" s="7" t="s">
        <v>248</v>
      </c>
    </row>
    <row r="2" spans="1:6" ht="16.350000000000001" customHeight="1"/>
    <row r="3" spans="1:6" ht="16.350000000000001" customHeight="1">
      <c r="B3" s="68" t="s">
        <v>249</v>
      </c>
      <c r="C3" s="68"/>
      <c r="D3" s="68"/>
      <c r="E3" s="68"/>
      <c r="F3" s="68"/>
    </row>
    <row r="4" spans="1:6" ht="16.350000000000001" customHeight="1">
      <c r="B4" s="68"/>
      <c r="C4" s="68"/>
      <c r="D4" s="68"/>
      <c r="E4" s="68"/>
      <c r="F4" s="68"/>
    </row>
    <row r="5" spans="1:6" ht="16.350000000000001" customHeight="1">
      <c r="B5" s="27"/>
      <c r="C5" s="27"/>
      <c r="D5" s="27"/>
      <c r="E5" s="27"/>
      <c r="F5" s="27"/>
    </row>
    <row r="6" spans="1:6" ht="18.95" customHeight="1">
      <c r="B6" s="27"/>
      <c r="C6" s="27"/>
      <c r="D6" s="27"/>
      <c r="E6" s="27"/>
      <c r="F6" s="28" t="s">
        <v>6</v>
      </c>
    </row>
    <row r="7" spans="1:6" ht="31.9" customHeight="1">
      <c r="B7" s="29" t="s">
        <v>99</v>
      </c>
      <c r="C7" s="29" t="s">
        <v>39</v>
      </c>
      <c r="D7" s="29" t="s">
        <v>100</v>
      </c>
      <c r="E7" s="29" t="s">
        <v>250</v>
      </c>
      <c r="F7" s="29" t="s">
        <v>251</v>
      </c>
    </row>
    <row r="8" spans="1:6" ht="23.25" customHeight="1">
      <c r="B8" s="82" t="s">
        <v>11</v>
      </c>
      <c r="C8" s="82"/>
      <c r="D8" s="31">
        <v>2176.0255390000002</v>
      </c>
      <c r="E8" s="31">
        <v>810.72553900000003</v>
      </c>
      <c r="F8" s="31">
        <v>1365.3</v>
      </c>
    </row>
    <row r="9" spans="1:6" ht="21.6" customHeight="1">
      <c r="B9" s="32" t="s">
        <v>43</v>
      </c>
      <c r="C9" s="33" t="s">
        <v>19</v>
      </c>
      <c r="D9" s="34">
        <v>1114.078377</v>
      </c>
      <c r="E9" s="34">
        <v>428.92837700000001</v>
      </c>
      <c r="F9" s="34">
        <v>685.15</v>
      </c>
    </row>
    <row r="10" spans="1:6" ht="20.65" customHeight="1">
      <c r="B10" s="35" t="s">
        <v>252</v>
      </c>
      <c r="C10" s="36" t="s">
        <v>253</v>
      </c>
      <c r="D10" s="34">
        <v>1114.078377</v>
      </c>
      <c r="E10" s="34">
        <v>428.92837700000001</v>
      </c>
      <c r="F10" s="34">
        <v>685.15</v>
      </c>
    </row>
    <row r="11" spans="1:6" ht="20.65" customHeight="1">
      <c r="B11" s="35" t="s">
        <v>254</v>
      </c>
      <c r="C11" s="36" t="s">
        <v>255</v>
      </c>
      <c r="D11" s="34">
        <v>405.98345699999999</v>
      </c>
      <c r="E11" s="34">
        <v>400.70345700000001</v>
      </c>
      <c r="F11" s="34">
        <v>5.28</v>
      </c>
    </row>
    <row r="12" spans="1:6" ht="20.65" customHeight="1">
      <c r="B12" s="35" t="s">
        <v>256</v>
      </c>
      <c r="C12" s="36" t="s">
        <v>257</v>
      </c>
      <c r="D12" s="34">
        <v>28.224920000000001</v>
      </c>
      <c r="E12" s="34">
        <v>28.224920000000001</v>
      </c>
      <c r="F12" s="34" t="s">
        <v>17</v>
      </c>
    </row>
    <row r="13" spans="1:6" ht="20.65" customHeight="1">
      <c r="B13" s="35" t="s">
        <v>258</v>
      </c>
      <c r="C13" s="36" t="s">
        <v>259</v>
      </c>
      <c r="D13" s="34">
        <v>679.87</v>
      </c>
      <c r="E13" s="34" t="s">
        <v>17</v>
      </c>
      <c r="F13" s="34">
        <v>679.87</v>
      </c>
    </row>
    <row r="14" spans="1:6" ht="21.6" customHeight="1">
      <c r="B14" s="32" t="s">
        <v>52</v>
      </c>
      <c r="C14" s="33" t="s">
        <v>21</v>
      </c>
      <c r="D14" s="34">
        <v>291.70298400000001</v>
      </c>
      <c r="E14" s="34">
        <v>291.70298400000001</v>
      </c>
      <c r="F14" s="34" t="s">
        <v>17</v>
      </c>
    </row>
    <row r="15" spans="1:6" ht="20.65" customHeight="1">
      <c r="B15" s="35" t="s">
        <v>260</v>
      </c>
      <c r="C15" s="36" t="s">
        <v>261</v>
      </c>
      <c r="D15" s="34">
        <v>291.70298400000001</v>
      </c>
      <c r="E15" s="34">
        <v>291.70298400000001</v>
      </c>
      <c r="F15" s="34" t="s">
        <v>17</v>
      </c>
    </row>
    <row r="16" spans="1:6" ht="20.65" customHeight="1">
      <c r="B16" s="35" t="s">
        <v>262</v>
      </c>
      <c r="C16" s="36" t="s">
        <v>263</v>
      </c>
      <c r="D16" s="34">
        <v>11.66004</v>
      </c>
      <c r="E16" s="34">
        <v>11.66004</v>
      </c>
      <c r="F16" s="34" t="s">
        <v>17</v>
      </c>
    </row>
    <row r="17" spans="2:6" ht="20.65" customHeight="1">
      <c r="B17" s="35" t="s">
        <v>264</v>
      </c>
      <c r="C17" s="36" t="s">
        <v>265</v>
      </c>
      <c r="D17" s="34">
        <v>44.882896000000002</v>
      </c>
      <c r="E17" s="34">
        <v>44.882896000000002</v>
      </c>
      <c r="F17" s="34" t="s">
        <v>17</v>
      </c>
    </row>
    <row r="18" spans="2:6" ht="20.65" customHeight="1">
      <c r="B18" s="35" t="s">
        <v>266</v>
      </c>
      <c r="C18" s="36" t="s">
        <v>267</v>
      </c>
      <c r="D18" s="34">
        <v>22.441448000000001</v>
      </c>
      <c r="E18" s="34">
        <v>22.441448000000001</v>
      </c>
      <c r="F18" s="34" t="s">
        <v>17</v>
      </c>
    </row>
    <row r="19" spans="2:6" ht="20.65" customHeight="1">
      <c r="B19" s="35" t="s">
        <v>268</v>
      </c>
      <c r="C19" s="36" t="s">
        <v>269</v>
      </c>
      <c r="D19" s="34">
        <v>212.71860000000001</v>
      </c>
      <c r="E19" s="34">
        <v>212.71860000000001</v>
      </c>
      <c r="F19" s="34" t="s">
        <v>17</v>
      </c>
    </row>
    <row r="20" spans="2:6" ht="21.6" customHeight="1">
      <c r="B20" s="32" t="s">
        <v>63</v>
      </c>
      <c r="C20" s="33" t="s">
        <v>23</v>
      </c>
      <c r="D20" s="34">
        <v>52.733365999999997</v>
      </c>
      <c r="E20" s="34">
        <v>52.733365999999997</v>
      </c>
      <c r="F20" s="34" t="s">
        <v>17</v>
      </c>
    </row>
    <row r="21" spans="2:6" ht="20.65" customHeight="1">
      <c r="B21" s="35" t="s">
        <v>270</v>
      </c>
      <c r="C21" s="36" t="s">
        <v>271</v>
      </c>
      <c r="D21" s="34">
        <v>52.733365999999997</v>
      </c>
      <c r="E21" s="34">
        <v>52.733365999999997</v>
      </c>
      <c r="F21" s="34" t="s">
        <v>17</v>
      </c>
    </row>
    <row r="22" spans="2:6" ht="20.65" customHeight="1">
      <c r="B22" s="35" t="s">
        <v>272</v>
      </c>
      <c r="C22" s="36" t="s">
        <v>273</v>
      </c>
      <c r="D22" s="34">
        <v>22.972958999999999</v>
      </c>
      <c r="E22" s="34">
        <v>22.972958999999999</v>
      </c>
      <c r="F22" s="34" t="s">
        <v>17</v>
      </c>
    </row>
    <row r="23" spans="2:6" ht="20.65" customHeight="1">
      <c r="B23" s="35" t="s">
        <v>274</v>
      </c>
      <c r="C23" s="36" t="s">
        <v>275</v>
      </c>
      <c r="D23" s="34">
        <v>0.87107999999999997</v>
      </c>
      <c r="E23" s="34">
        <v>0.87107999999999997</v>
      </c>
      <c r="F23" s="34" t="s">
        <v>17</v>
      </c>
    </row>
    <row r="24" spans="2:6" ht="20.65" customHeight="1">
      <c r="B24" s="35" t="s">
        <v>276</v>
      </c>
      <c r="C24" s="36" t="s">
        <v>277</v>
      </c>
      <c r="D24" s="34">
        <v>28.889327000000002</v>
      </c>
      <c r="E24" s="34">
        <v>28.889327000000002</v>
      </c>
      <c r="F24" s="34" t="s">
        <v>17</v>
      </c>
    </row>
    <row r="25" spans="2:6" ht="21.6" customHeight="1">
      <c r="B25" s="32" t="s">
        <v>72</v>
      </c>
      <c r="C25" s="33" t="s">
        <v>24</v>
      </c>
      <c r="D25" s="34">
        <v>20.149999999999999</v>
      </c>
      <c r="E25" s="34" t="s">
        <v>17</v>
      </c>
      <c r="F25" s="34">
        <v>20.149999999999999</v>
      </c>
    </row>
    <row r="26" spans="2:6" ht="20.65" customHeight="1">
      <c r="B26" s="35" t="s">
        <v>278</v>
      </c>
      <c r="C26" s="36" t="s">
        <v>279</v>
      </c>
      <c r="D26" s="34">
        <v>20.149999999999999</v>
      </c>
      <c r="E26" s="34" t="s">
        <v>17</v>
      </c>
      <c r="F26" s="34">
        <v>20.149999999999999</v>
      </c>
    </row>
    <row r="27" spans="2:6" ht="20.65" customHeight="1">
      <c r="B27" s="35" t="s">
        <v>280</v>
      </c>
      <c r="C27" s="36" t="s">
        <v>281</v>
      </c>
      <c r="D27" s="34">
        <v>5</v>
      </c>
      <c r="E27" s="34" t="s">
        <v>17</v>
      </c>
      <c r="F27" s="34">
        <v>5</v>
      </c>
    </row>
    <row r="28" spans="2:6" ht="20.65" customHeight="1">
      <c r="B28" s="35" t="s">
        <v>282</v>
      </c>
      <c r="C28" s="36" t="s">
        <v>283</v>
      </c>
      <c r="D28" s="34">
        <v>0.15</v>
      </c>
      <c r="E28" s="34" t="s">
        <v>17</v>
      </c>
      <c r="F28" s="34">
        <v>0.15</v>
      </c>
    </row>
    <row r="29" spans="2:6" ht="20.65" customHeight="1">
      <c r="B29" s="35" t="s">
        <v>284</v>
      </c>
      <c r="C29" s="36" t="s">
        <v>285</v>
      </c>
      <c r="D29" s="34">
        <v>15</v>
      </c>
      <c r="E29" s="34" t="s">
        <v>17</v>
      </c>
      <c r="F29" s="34">
        <v>15</v>
      </c>
    </row>
    <row r="30" spans="2:6" ht="21.6" customHeight="1">
      <c r="B30" s="32" t="s">
        <v>81</v>
      </c>
      <c r="C30" s="33" t="s">
        <v>25</v>
      </c>
      <c r="D30" s="34">
        <v>660</v>
      </c>
      <c r="E30" s="34" t="s">
        <v>17</v>
      </c>
      <c r="F30" s="34">
        <v>660</v>
      </c>
    </row>
    <row r="31" spans="2:6" ht="20.65" customHeight="1">
      <c r="B31" s="35" t="s">
        <v>286</v>
      </c>
      <c r="C31" s="36" t="s">
        <v>287</v>
      </c>
      <c r="D31" s="34">
        <v>540</v>
      </c>
      <c r="E31" s="34" t="s">
        <v>17</v>
      </c>
      <c r="F31" s="34">
        <v>540</v>
      </c>
    </row>
    <row r="32" spans="2:6" ht="20.65" customHeight="1">
      <c r="B32" s="35" t="s">
        <v>288</v>
      </c>
      <c r="C32" s="36" t="s">
        <v>289</v>
      </c>
      <c r="D32" s="34">
        <v>540</v>
      </c>
      <c r="E32" s="34" t="s">
        <v>17</v>
      </c>
      <c r="F32" s="34">
        <v>540</v>
      </c>
    </row>
    <row r="33" spans="2:6" ht="20.65" customHeight="1">
      <c r="B33" s="35" t="s">
        <v>290</v>
      </c>
      <c r="C33" s="36" t="s">
        <v>291</v>
      </c>
      <c r="D33" s="34">
        <v>120</v>
      </c>
      <c r="E33" s="34" t="s">
        <v>17</v>
      </c>
      <c r="F33" s="34">
        <v>120</v>
      </c>
    </row>
    <row r="34" spans="2:6" ht="20.65" customHeight="1">
      <c r="B34" s="35" t="s">
        <v>292</v>
      </c>
      <c r="C34" s="36" t="s">
        <v>293</v>
      </c>
      <c r="D34" s="34">
        <v>120</v>
      </c>
      <c r="E34" s="34" t="s">
        <v>17</v>
      </c>
      <c r="F34" s="34">
        <v>120</v>
      </c>
    </row>
    <row r="35" spans="2:6" ht="21.6" customHeight="1">
      <c r="B35" s="32" t="s">
        <v>90</v>
      </c>
      <c r="C35" s="33" t="s">
        <v>26</v>
      </c>
      <c r="D35" s="34">
        <v>37.360812000000003</v>
      </c>
      <c r="E35" s="34">
        <v>37.360812000000003</v>
      </c>
      <c r="F35" s="34" t="s">
        <v>17</v>
      </c>
    </row>
    <row r="36" spans="2:6" ht="20.65" customHeight="1">
      <c r="B36" s="35" t="s">
        <v>294</v>
      </c>
      <c r="C36" s="36" t="s">
        <v>295</v>
      </c>
      <c r="D36" s="34">
        <v>37.360812000000003</v>
      </c>
      <c r="E36" s="34">
        <v>37.360812000000003</v>
      </c>
      <c r="F36" s="34" t="s">
        <v>17</v>
      </c>
    </row>
    <row r="37" spans="2:6" ht="20.65" customHeight="1">
      <c r="B37" s="35" t="s">
        <v>296</v>
      </c>
      <c r="C37" s="36" t="s">
        <v>297</v>
      </c>
      <c r="D37" s="34">
        <v>37.360812000000003</v>
      </c>
      <c r="E37" s="34">
        <v>37.360812000000003</v>
      </c>
      <c r="F37" s="34" t="s">
        <v>17</v>
      </c>
    </row>
  </sheetData>
  <mergeCells count="2">
    <mergeCell ref="B8:C8"/>
    <mergeCell ref="B3:F4"/>
  </mergeCells>
  <phoneticPr fontId="42" type="noConversion"/>
  <printOptions horizontalCentered="1"/>
  <pageMargins left="7.8000001609325395E-2" right="7.8000001609325395E-2" top="0.39300000667571999" bottom="7.8000001609325395E-2"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刘素兰</cp:lastModifiedBy>
  <dcterms:created xsi:type="dcterms:W3CDTF">2024-02-02T07:53:00Z</dcterms:created>
  <dcterms:modified xsi:type="dcterms:W3CDTF">2024-02-21T08:59:16Z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896A22CC72724FD488825B08D8E9338A_12</vt:lpwstr>
  </property>
  <property fmtid="{D5CDD505-2E9C-101B-9397-08002B2CF9AE}" pid="3" name="KSOProductBuildVer">
    <vt:lpwstr>2052-12.1.0.16250</vt:lpwstr>
  </property>
</Properties>
</file>