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企业申报表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/>
  <c r="K8" l="1"/>
  <c r="AA8"/>
  <c r="AA7"/>
  <c r="V7"/>
  <c r="V8"/>
  <c r="T8" l="1"/>
  <c r="U8" s="1"/>
  <c r="T7"/>
  <c r="U7" s="1"/>
</calcChain>
</file>

<file path=xl/sharedStrings.xml><?xml version="1.0" encoding="utf-8"?>
<sst xmlns="http://schemas.openxmlformats.org/spreadsheetml/2006/main" count="88" uniqueCount="73">
  <si>
    <t>序号</t>
    <phoneticPr fontId="1" type="noConversion"/>
  </si>
  <si>
    <t>批发和零售类</t>
    <phoneticPr fontId="1" type="noConversion"/>
  </si>
  <si>
    <t>重庆市好的好的商贸有限公司</t>
    <phoneticPr fontId="1" type="noConversion"/>
  </si>
  <si>
    <t>流动资金贷款</t>
    <phoneticPr fontId="1" type="noConversion"/>
  </si>
  <si>
    <t>生产经营</t>
    <phoneticPr fontId="1" type="noConversion"/>
  </si>
  <si>
    <t>贷款
起息日</t>
    <phoneticPr fontId="1" type="noConversion"/>
  </si>
  <si>
    <t>贷款
到期日</t>
    <phoneticPr fontId="1" type="noConversion"/>
  </si>
  <si>
    <t>单位：万元、%、天</t>
    <phoneticPr fontId="1" type="noConversion"/>
  </si>
  <si>
    <t>企业
负责人</t>
    <phoneticPr fontId="1" type="noConversion"/>
  </si>
  <si>
    <t>企业负责人
手机号码</t>
    <phoneticPr fontId="1" type="noConversion"/>
  </si>
  <si>
    <t>黄华华</t>
    <phoneticPr fontId="1" type="noConversion"/>
  </si>
  <si>
    <t>企业社会
信用代码</t>
    <phoneticPr fontId="1" type="noConversion"/>
  </si>
  <si>
    <t>贷款
实际
天数</t>
    <phoneticPr fontId="1" type="noConversion"/>
  </si>
  <si>
    <t>是否已享受同类贴息</t>
    <phoneticPr fontId="1" type="noConversion"/>
  </si>
  <si>
    <t>否</t>
    <phoneticPr fontId="1" type="noConversion"/>
  </si>
  <si>
    <t>贷款
用途</t>
    <phoneticPr fontId="1" type="noConversion"/>
  </si>
  <si>
    <t>一年期贷款基础利率LPR</t>
    <phoneticPr fontId="1" type="noConversion"/>
  </si>
  <si>
    <t>GB-123456</t>
    <phoneticPr fontId="1" type="noConversion"/>
  </si>
  <si>
    <t>是否列入失信或违法名单</t>
    <phoneticPr fontId="1" type="noConversion"/>
  </si>
  <si>
    <t>否</t>
    <phoneticPr fontId="1" type="noConversion"/>
  </si>
  <si>
    <t>GB-124597</t>
    <phoneticPr fontId="1" type="noConversion"/>
  </si>
  <si>
    <t>115000000092765666</t>
    <phoneticPr fontId="1" type="noConversion"/>
  </si>
  <si>
    <t>2019年1-6月主营业务收入</t>
    <phoneticPr fontId="1" type="noConversion"/>
  </si>
  <si>
    <t>企业不裁员和少裁员情况</t>
    <phoneticPr fontId="1" type="noConversion"/>
  </si>
  <si>
    <t>2020年1-6月主营业务收入</t>
    <phoneticPr fontId="1" type="noConversion"/>
  </si>
  <si>
    <t>应付
利息</t>
    <phoneticPr fontId="1" type="noConversion"/>
  </si>
  <si>
    <t>企业申请贴息额</t>
    <phoneticPr fontId="1" type="noConversion"/>
  </si>
  <si>
    <t>企业与银行核对情况</t>
    <phoneticPr fontId="1" type="noConversion"/>
  </si>
  <si>
    <t>已核对</t>
    <phoneticPr fontId="1" type="noConversion"/>
  </si>
  <si>
    <t>贴息
截止日</t>
    <phoneticPr fontId="1" type="noConversion"/>
  </si>
  <si>
    <t>未裁员</t>
    <phoneticPr fontId="1" type="noConversion"/>
  </si>
  <si>
    <t>贴息
起始日</t>
    <phoneticPr fontId="1" type="noConversion"/>
  </si>
  <si>
    <t>贷款
利率</t>
    <phoneticPr fontId="1" type="noConversion"/>
  </si>
  <si>
    <t>主营
业务</t>
    <phoneticPr fontId="1" type="noConversion"/>
  </si>
  <si>
    <t>贷款
金额</t>
    <phoneticPr fontId="1" type="noConversion"/>
  </si>
  <si>
    <t>企业负责人（签字）：</t>
    <phoneticPr fontId="1" type="noConversion"/>
  </si>
  <si>
    <t>填表人（签字）：</t>
    <phoneticPr fontId="1" type="noConversion"/>
  </si>
  <si>
    <t>填表人联系电话（手机）：</t>
    <phoneticPr fontId="1" type="noConversion"/>
  </si>
  <si>
    <t>所属
区县
简称</t>
    <phoneticPr fontId="1" type="noConversion"/>
  </si>
  <si>
    <t>贷款
项目
简称</t>
    <phoneticPr fontId="1" type="noConversion"/>
  </si>
  <si>
    <t>贷款
合同号</t>
    <phoneticPr fontId="1" type="noConversion"/>
  </si>
  <si>
    <t>承贷
银行
简称</t>
    <phoneticPr fontId="1" type="noConversion"/>
  </si>
  <si>
    <t>实付
利息</t>
    <phoneticPr fontId="1" type="noConversion"/>
  </si>
  <si>
    <t>企业收款
账户名</t>
    <phoneticPr fontId="1" type="noConversion"/>
  </si>
  <si>
    <t>企业收款
账户开户行</t>
    <phoneticPr fontId="1" type="noConversion"/>
  </si>
  <si>
    <t>企业收款
账户账号</t>
    <phoneticPr fontId="1" type="noConversion"/>
  </si>
  <si>
    <t>主营业务收入同比增长幅度</t>
    <phoneticPr fontId="1" type="noConversion"/>
  </si>
  <si>
    <t>栏次</t>
    <phoneticPr fontId="1" type="noConversion"/>
  </si>
  <si>
    <t>重庆市好的好的商贸有限公司</t>
    <phoneticPr fontId="1" type="noConversion"/>
  </si>
  <si>
    <t>重庆市好的好的商贸有限公司</t>
    <phoneticPr fontId="1" type="noConversion"/>
  </si>
  <si>
    <t>重庆市好的好的商贸有限公司</t>
    <phoneticPr fontId="1" type="noConversion"/>
  </si>
  <si>
    <t>建设银行渝北支行</t>
    <phoneticPr fontId="1" type="noConversion"/>
  </si>
  <si>
    <t>企业
所在地</t>
    <phoneticPr fontId="1" type="noConversion"/>
  </si>
  <si>
    <t>行业
分类</t>
    <phoneticPr fontId="1" type="noConversion"/>
  </si>
  <si>
    <t>主送
部门</t>
    <phoneticPr fontId="1" type="noConversion"/>
  </si>
  <si>
    <t>企业
全称</t>
    <phoneticPr fontId="1" type="noConversion"/>
  </si>
  <si>
    <t>…</t>
    <phoneticPr fontId="1" type="noConversion"/>
  </si>
  <si>
    <t>除了插入行，请不要修改表的格式。已设置公式的单元格，可以复制公式</t>
    <phoneticPr fontId="1" type="noConversion"/>
  </si>
  <si>
    <t>填报企业名称（盖章）：</t>
    <phoneticPr fontId="1" type="noConversion"/>
  </si>
  <si>
    <t>金属架批发</t>
    <phoneticPr fontId="1" type="noConversion"/>
  </si>
  <si>
    <t>企业贷款情况</t>
    <phoneticPr fontId="1" type="noConversion"/>
  </si>
  <si>
    <t>企业贴息申请</t>
    <phoneticPr fontId="1" type="noConversion"/>
  </si>
  <si>
    <t>企业经营情况</t>
    <phoneticPr fontId="1" type="noConversion"/>
  </si>
  <si>
    <t>企业基本信息</t>
    <phoneticPr fontId="1" type="noConversion"/>
  </si>
  <si>
    <t>填报日期：</t>
  </si>
  <si>
    <t>小型</t>
    <phoneticPr fontId="1" type="noConversion"/>
  </si>
  <si>
    <t>企业
划型</t>
    <phoneticPr fontId="1" type="noConversion"/>
  </si>
  <si>
    <t>重庆市新冠肺炎疫情期间中小微企业贷款贴息申报表</t>
    <phoneticPr fontId="1" type="noConversion"/>
  </si>
  <si>
    <t>丰都县</t>
    <phoneticPr fontId="1" type="noConversion"/>
  </si>
  <si>
    <t>县经信委</t>
    <phoneticPr fontId="1" type="noConversion"/>
  </si>
  <si>
    <t>重庆三峡银行丰都支行</t>
    <phoneticPr fontId="1" type="noConversion"/>
  </si>
  <si>
    <t>重庆银行丰都支行</t>
    <phoneticPr fontId="1" type="noConversion"/>
  </si>
  <si>
    <t>丰都县工业园</t>
    <phoneticPr fontId="1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</si>
</sst>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 * #,##0.0_ ;_ * \-#,##0.0_ ;_ * &quot;-&quot;??_ ;_ @_ "/>
    <numFmt numFmtId="177" formatCode="0.0%"/>
    <numFmt numFmtId="178" formatCode="0_ "/>
    <numFmt numFmtId="179" formatCode="_ * #,##0.0_ ;_ * \-#,##0.0_ ;_ * &quot;-&quot;?_ ;_ @_ "/>
    <numFmt numFmtId="180" formatCode="[$-F800]dddd\,\ mmmm\ dd\,\ yyyy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大标宋简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ajor"/>
    </font>
    <font>
      <sz val="20"/>
      <color theme="1"/>
      <name val="宋体"/>
      <family val="3"/>
      <charset val="134"/>
      <scheme val="major"/>
    </font>
    <font>
      <sz val="11"/>
      <color theme="1"/>
      <name val="宋体"/>
      <family val="2"/>
      <charset val="134"/>
      <scheme val="minor"/>
    </font>
    <font>
      <b/>
      <sz val="20"/>
      <color rgb="FFFF0000"/>
      <name val="方正大标宋简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medium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43" fontId="2" fillId="0" borderId="3" xfId="1" applyNumberFormat="1" applyFont="1" applyBorder="1" applyAlignment="1">
      <alignment horizontal="center" vertical="center" wrapText="1"/>
    </xf>
    <xf numFmtId="58" fontId="2" fillId="0" borderId="3" xfId="1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9" fontId="2" fillId="0" borderId="3" xfId="1" applyNumberFormat="1" applyFont="1" applyBorder="1" applyAlignment="1">
      <alignment vertical="center" wrapText="1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80" fontId="10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80" fontId="5" fillId="0" borderId="5" xfId="0" applyNumberFormat="1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2:AK17"/>
  <sheetViews>
    <sheetView showGridLines="0" tabSelected="1" workbookViewId="0">
      <selection activeCell="J11" sqref="J11"/>
    </sheetView>
  </sheetViews>
  <sheetFormatPr defaultRowHeight="13.5"/>
  <cols>
    <col min="1" max="1" width="2.875" customWidth="1"/>
    <col min="2" max="2" width="5.125" style="1" customWidth="1"/>
    <col min="3" max="3" width="9.625" style="1" customWidth="1"/>
    <col min="4" max="4" width="11.75" customWidth="1"/>
    <col min="5" max="5" width="9.875" customWidth="1"/>
    <col min="6" max="6" width="18.5" customWidth="1"/>
    <col min="7" max="7" width="8.125" customWidth="1"/>
    <col min="8" max="8" width="11.625" customWidth="1"/>
    <col min="9" max="11" width="9.125" style="1" customWidth="1"/>
    <col min="12" max="13" width="9.625" style="1" customWidth="1"/>
    <col min="14" max="14" width="11.75" style="1" customWidth="1"/>
    <col min="15" max="15" width="15.375" style="1" customWidth="1"/>
    <col min="16" max="16" width="8" style="1" customWidth="1"/>
    <col min="17" max="17" width="8.25" style="1" customWidth="1"/>
    <col min="18" max="18" width="12.5" style="1" customWidth="1"/>
    <col min="19" max="19" width="13.125" style="1" customWidth="1"/>
    <col min="20" max="20" width="7.75" style="1" customWidth="1"/>
    <col min="21" max="22" width="9.625" style="1" customWidth="1"/>
    <col min="23" max="25" width="7.875" style="1" customWidth="1"/>
    <col min="26" max="26" width="9.375" style="1" customWidth="1"/>
    <col min="27" max="27" width="7.75" style="9" customWidth="1"/>
    <col min="28" max="28" width="9.125" style="1" customWidth="1"/>
    <col min="29" max="29" width="7.75" style="9" customWidth="1"/>
    <col min="30" max="30" width="7.625" style="1" customWidth="1"/>
    <col min="31" max="31" width="11.625" style="1" customWidth="1"/>
    <col min="32" max="32" width="13.625" style="1" customWidth="1"/>
    <col min="33" max="33" width="8.5" style="1" customWidth="1"/>
    <col min="34" max="34" width="12.75" style="1" customWidth="1"/>
    <col min="35" max="35" width="17" style="1" customWidth="1"/>
    <col min="36" max="37" width="12.75" style="1" customWidth="1"/>
  </cols>
  <sheetData>
    <row r="2" spans="2:37" ht="68.099999999999994" customHeight="1">
      <c r="B2" s="48" t="s">
        <v>67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2:37" s="7" customFormat="1" ht="20.25" customHeight="1" thickBot="1">
      <c r="B3" s="3" t="s">
        <v>58</v>
      </c>
      <c r="C3" s="4"/>
      <c r="D3" s="5"/>
      <c r="E3" s="5"/>
      <c r="F3" s="5"/>
      <c r="G3" s="5"/>
      <c r="H3" s="5"/>
      <c r="I3" s="4"/>
      <c r="J3" s="4"/>
      <c r="K3" s="4"/>
      <c r="L3" s="4"/>
      <c r="M3" s="6"/>
      <c r="N3" s="6"/>
      <c r="O3" s="4"/>
      <c r="P3" s="4"/>
      <c r="Q3" s="10" t="s">
        <v>64</v>
      </c>
      <c r="R3" s="49">
        <v>44022</v>
      </c>
      <c r="S3" s="49"/>
      <c r="T3" s="4"/>
      <c r="U3" s="4"/>
      <c r="V3" s="4"/>
      <c r="W3" s="4"/>
      <c r="X3" s="4"/>
      <c r="Y3" s="4"/>
      <c r="Z3" s="4"/>
      <c r="AA3" s="8"/>
      <c r="AB3" s="4"/>
      <c r="AC3" s="8"/>
      <c r="AE3" s="4"/>
      <c r="AF3" s="4"/>
      <c r="AH3" s="4"/>
      <c r="AI3" s="4"/>
      <c r="AJ3" s="12" t="s">
        <v>7</v>
      </c>
    </row>
    <row r="4" spans="2:37" s="7" customFormat="1" ht="27.95" customHeight="1">
      <c r="B4" s="46" t="s">
        <v>0</v>
      </c>
      <c r="C4" s="45" t="s">
        <v>62</v>
      </c>
      <c r="D4" s="45"/>
      <c r="E4" s="45"/>
      <c r="F4" s="45"/>
      <c r="G4" s="45"/>
      <c r="H4" s="45"/>
      <c r="I4" s="45"/>
      <c r="J4" s="45"/>
      <c r="K4" s="45"/>
      <c r="L4" s="45" t="s">
        <v>60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 t="s">
        <v>61</v>
      </c>
      <c r="Y4" s="45"/>
      <c r="Z4" s="45"/>
      <c r="AA4" s="45"/>
      <c r="AB4" s="45"/>
      <c r="AC4" s="45"/>
      <c r="AD4" s="45"/>
      <c r="AE4" s="45" t="s">
        <v>63</v>
      </c>
      <c r="AF4" s="45"/>
      <c r="AG4" s="45"/>
      <c r="AH4" s="45"/>
      <c r="AI4" s="45"/>
      <c r="AJ4" s="45"/>
      <c r="AK4" s="45"/>
    </row>
    <row r="5" spans="2:37" s="2" customFormat="1" ht="60" customHeight="1">
      <c r="B5" s="47"/>
      <c r="C5" s="23" t="s">
        <v>38</v>
      </c>
      <c r="D5" s="23" t="s">
        <v>54</v>
      </c>
      <c r="E5" s="23" t="s">
        <v>53</v>
      </c>
      <c r="F5" s="23" t="s">
        <v>55</v>
      </c>
      <c r="G5" s="40" t="s">
        <v>66</v>
      </c>
      <c r="H5" s="23" t="s">
        <v>33</v>
      </c>
      <c r="I5" s="23" t="s">
        <v>22</v>
      </c>
      <c r="J5" s="23" t="s">
        <v>24</v>
      </c>
      <c r="K5" s="23" t="s">
        <v>46</v>
      </c>
      <c r="L5" s="23" t="s">
        <v>39</v>
      </c>
      <c r="M5" s="23" t="s">
        <v>15</v>
      </c>
      <c r="N5" s="23" t="s">
        <v>40</v>
      </c>
      <c r="O5" s="23" t="s">
        <v>41</v>
      </c>
      <c r="P5" s="23" t="s">
        <v>34</v>
      </c>
      <c r="Q5" s="23" t="s">
        <v>32</v>
      </c>
      <c r="R5" s="23" t="s">
        <v>5</v>
      </c>
      <c r="S5" s="23" t="s">
        <v>6</v>
      </c>
      <c r="T5" s="23" t="s">
        <v>12</v>
      </c>
      <c r="U5" s="23" t="s">
        <v>25</v>
      </c>
      <c r="V5" s="23" t="s">
        <v>42</v>
      </c>
      <c r="W5" s="23" t="s">
        <v>27</v>
      </c>
      <c r="X5" s="23" t="s">
        <v>31</v>
      </c>
      <c r="Y5" s="23" t="s">
        <v>29</v>
      </c>
      <c r="Z5" s="23" t="s">
        <v>16</v>
      </c>
      <c r="AA5" s="24" t="s">
        <v>26</v>
      </c>
      <c r="AB5" s="23" t="s">
        <v>23</v>
      </c>
      <c r="AC5" s="24" t="s">
        <v>18</v>
      </c>
      <c r="AD5" s="24" t="s">
        <v>13</v>
      </c>
      <c r="AE5" s="23" t="s">
        <v>11</v>
      </c>
      <c r="AF5" s="23" t="s">
        <v>52</v>
      </c>
      <c r="AG5" s="23" t="s">
        <v>8</v>
      </c>
      <c r="AH5" s="23" t="s">
        <v>9</v>
      </c>
      <c r="AI5" s="23" t="s">
        <v>43</v>
      </c>
      <c r="AJ5" s="23" t="s">
        <v>44</v>
      </c>
      <c r="AK5" s="23" t="s">
        <v>45</v>
      </c>
    </row>
    <row r="6" spans="2:37" s="28" customFormat="1" ht="27.95" customHeight="1">
      <c r="B6" s="27" t="s">
        <v>47</v>
      </c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7">
        <v>9</v>
      </c>
      <c r="L6" s="27">
        <v>10</v>
      </c>
      <c r="M6" s="27">
        <v>11</v>
      </c>
      <c r="N6" s="27">
        <v>12</v>
      </c>
      <c r="O6" s="27">
        <v>13</v>
      </c>
      <c r="P6" s="27">
        <v>14</v>
      </c>
      <c r="Q6" s="27">
        <v>15</v>
      </c>
      <c r="R6" s="27">
        <v>16</v>
      </c>
      <c r="S6" s="27">
        <v>17</v>
      </c>
      <c r="T6" s="27">
        <v>18</v>
      </c>
      <c r="U6" s="27">
        <v>19</v>
      </c>
      <c r="V6" s="27">
        <v>20</v>
      </c>
      <c r="W6" s="27">
        <v>21</v>
      </c>
      <c r="X6" s="27">
        <v>22</v>
      </c>
      <c r="Y6" s="27">
        <v>23</v>
      </c>
      <c r="Z6" s="27">
        <v>24</v>
      </c>
      <c r="AA6" s="27">
        <v>25</v>
      </c>
      <c r="AB6" s="27">
        <v>26</v>
      </c>
      <c r="AC6" s="27">
        <v>27</v>
      </c>
      <c r="AD6" s="27">
        <v>28</v>
      </c>
      <c r="AE6" s="27">
        <v>29</v>
      </c>
      <c r="AF6" s="27">
        <v>30</v>
      </c>
      <c r="AG6" s="27">
        <v>31</v>
      </c>
      <c r="AH6" s="27">
        <v>32</v>
      </c>
      <c r="AI6" s="27">
        <v>33</v>
      </c>
      <c r="AJ6" s="27">
        <v>34</v>
      </c>
      <c r="AK6" s="27">
        <v>35</v>
      </c>
    </row>
    <row r="7" spans="2:37" ht="35.1" customHeight="1">
      <c r="B7" s="16">
        <v>1</v>
      </c>
      <c r="C7" s="16" t="s">
        <v>68</v>
      </c>
      <c r="D7" s="16" t="s">
        <v>69</v>
      </c>
      <c r="E7" s="16" t="s">
        <v>1</v>
      </c>
      <c r="F7" s="17" t="s">
        <v>48</v>
      </c>
      <c r="G7" s="14" t="s">
        <v>65</v>
      </c>
      <c r="H7" s="16" t="s">
        <v>59</v>
      </c>
      <c r="I7" s="25">
        <v>3800</v>
      </c>
      <c r="J7" s="25">
        <v>1500</v>
      </c>
      <c r="K7" s="26">
        <f>J7/I7-1</f>
        <v>-0.60526315789473684</v>
      </c>
      <c r="L7" s="16" t="s">
        <v>3</v>
      </c>
      <c r="M7" s="16" t="s">
        <v>4</v>
      </c>
      <c r="N7" s="16" t="s">
        <v>17</v>
      </c>
      <c r="O7" s="19" t="s">
        <v>70</v>
      </c>
      <c r="P7" s="16">
        <v>1000</v>
      </c>
      <c r="Q7" s="29">
        <v>5.8000000000000003E-2</v>
      </c>
      <c r="R7" s="39">
        <v>43768</v>
      </c>
      <c r="S7" s="39">
        <v>44134</v>
      </c>
      <c r="T7" s="16">
        <f>S7-R7</f>
        <v>366</v>
      </c>
      <c r="U7" s="35">
        <f>P7*Q7*T7/360</f>
        <v>58.966666666666669</v>
      </c>
      <c r="V7" s="35">
        <f ca="1">P7*Q7*(TODAY()-R7)/360</f>
        <v>20.622222222222224</v>
      </c>
      <c r="W7" s="30" t="s">
        <v>28</v>
      </c>
      <c r="X7" s="31">
        <v>43865</v>
      </c>
      <c r="Y7" s="31">
        <v>44012</v>
      </c>
      <c r="Z7" s="29">
        <v>4.1500000000000002E-2</v>
      </c>
      <c r="AA7" s="36">
        <f>(Y7-X7+1)*Z7*P7/360/2</f>
        <v>8.530555555555555</v>
      </c>
      <c r="AB7" s="18" t="s">
        <v>30</v>
      </c>
      <c r="AC7" s="32" t="s">
        <v>19</v>
      </c>
      <c r="AD7" s="32" t="s">
        <v>14</v>
      </c>
      <c r="AE7" s="22" t="s">
        <v>21</v>
      </c>
      <c r="AF7" s="22" t="s">
        <v>72</v>
      </c>
      <c r="AG7" s="16" t="s">
        <v>10</v>
      </c>
      <c r="AH7" s="16">
        <v>13962805712</v>
      </c>
      <c r="AI7" s="19" t="s">
        <v>49</v>
      </c>
      <c r="AJ7" s="19" t="s">
        <v>51</v>
      </c>
      <c r="AK7" s="19">
        <v>88888888</v>
      </c>
    </row>
    <row r="8" spans="2:37" ht="35.1" customHeight="1">
      <c r="B8" s="16">
        <v>2</v>
      </c>
      <c r="C8" s="16" t="s">
        <v>68</v>
      </c>
      <c r="D8" s="16" t="s">
        <v>69</v>
      </c>
      <c r="E8" s="16" t="s">
        <v>1</v>
      </c>
      <c r="F8" s="17" t="s">
        <v>2</v>
      </c>
      <c r="G8" s="14" t="s">
        <v>65</v>
      </c>
      <c r="H8" s="16" t="s">
        <v>59</v>
      </c>
      <c r="I8" s="25">
        <v>2900</v>
      </c>
      <c r="J8" s="25">
        <v>1500</v>
      </c>
      <c r="K8" s="26">
        <f>J8/I8-1</f>
        <v>-0.48275862068965514</v>
      </c>
      <c r="L8" s="16" t="s">
        <v>3</v>
      </c>
      <c r="M8" s="16" t="s">
        <v>4</v>
      </c>
      <c r="N8" s="16" t="s">
        <v>20</v>
      </c>
      <c r="O8" s="19" t="s">
        <v>71</v>
      </c>
      <c r="P8" s="16">
        <v>2000</v>
      </c>
      <c r="Q8" s="29">
        <v>5.8000000000000003E-2</v>
      </c>
      <c r="R8" s="39">
        <v>43768</v>
      </c>
      <c r="S8" s="39">
        <v>44134</v>
      </c>
      <c r="T8" s="16">
        <f>S8-R8</f>
        <v>366</v>
      </c>
      <c r="U8" s="35">
        <f>P8*Q8*T8/360</f>
        <v>117.93333333333334</v>
      </c>
      <c r="V8" s="35">
        <f ca="1">P8*Q8*(TODAY()-R8)/360</f>
        <v>41.244444444444447</v>
      </c>
      <c r="W8" s="30" t="s">
        <v>28</v>
      </c>
      <c r="X8" s="31">
        <v>43900</v>
      </c>
      <c r="Y8" s="31">
        <v>43966</v>
      </c>
      <c r="Z8" s="29">
        <v>4.1500000000000002E-2</v>
      </c>
      <c r="AA8" s="36">
        <f>(Y8-X8+1)*Z8*P8/360/2</f>
        <v>7.7236111111111114</v>
      </c>
      <c r="AB8" s="18" t="s">
        <v>30</v>
      </c>
      <c r="AC8" s="32" t="s">
        <v>19</v>
      </c>
      <c r="AD8" s="32" t="s">
        <v>14</v>
      </c>
      <c r="AE8" s="22" t="s">
        <v>21</v>
      </c>
      <c r="AF8" s="22" t="s">
        <v>72</v>
      </c>
      <c r="AG8" s="16" t="s">
        <v>10</v>
      </c>
      <c r="AH8" s="16">
        <v>13962805712</v>
      </c>
      <c r="AI8" s="19" t="s">
        <v>50</v>
      </c>
      <c r="AJ8" s="19" t="s">
        <v>51</v>
      </c>
      <c r="AK8" s="19">
        <v>88888888</v>
      </c>
    </row>
    <row r="9" spans="2:37" ht="35.1" customHeight="1">
      <c r="B9" s="16">
        <v>3</v>
      </c>
      <c r="C9" s="16"/>
      <c r="D9" s="17"/>
      <c r="E9" s="17"/>
      <c r="F9" s="17"/>
      <c r="G9" s="13"/>
      <c r="H9" s="17"/>
      <c r="I9" s="18"/>
      <c r="J9" s="18"/>
      <c r="K9" s="18"/>
      <c r="L9" s="16"/>
      <c r="M9" s="16"/>
      <c r="N9" s="16"/>
      <c r="O9" s="16"/>
      <c r="P9" s="16"/>
      <c r="Q9" s="16"/>
      <c r="R9" s="39"/>
      <c r="S9" s="39"/>
      <c r="T9" s="16"/>
      <c r="U9" s="16"/>
      <c r="V9" s="16"/>
      <c r="W9" s="16"/>
      <c r="X9" s="16"/>
      <c r="Y9" s="16"/>
      <c r="Z9" s="16"/>
      <c r="AA9" s="32"/>
      <c r="AB9" s="18"/>
      <c r="AC9" s="32"/>
      <c r="AD9" s="32"/>
      <c r="AE9" s="22"/>
      <c r="AF9" s="22"/>
      <c r="AG9" s="16"/>
      <c r="AH9" s="16"/>
      <c r="AI9" s="19"/>
      <c r="AJ9" s="19"/>
      <c r="AK9" s="19"/>
    </row>
    <row r="10" spans="2:37" ht="35.1" customHeight="1">
      <c r="B10" s="16" t="s">
        <v>56</v>
      </c>
      <c r="C10" s="16"/>
      <c r="D10" s="17"/>
      <c r="E10" s="17"/>
      <c r="F10" s="17"/>
      <c r="G10" s="13"/>
      <c r="H10" s="17"/>
      <c r="I10" s="18"/>
      <c r="J10" s="18"/>
      <c r="K10" s="18"/>
      <c r="L10" s="16"/>
      <c r="M10" s="16"/>
      <c r="N10" s="16"/>
      <c r="O10" s="16"/>
      <c r="P10" s="16"/>
      <c r="Q10" s="16"/>
      <c r="R10" s="39"/>
      <c r="S10" s="39"/>
      <c r="T10" s="16"/>
      <c r="U10" s="16"/>
      <c r="V10" s="16"/>
      <c r="W10" s="16"/>
      <c r="X10" s="16"/>
      <c r="Y10" s="16"/>
      <c r="Z10" s="16"/>
      <c r="AA10" s="32"/>
      <c r="AB10" s="18"/>
      <c r="AC10" s="32"/>
      <c r="AD10" s="32"/>
      <c r="AE10" s="22"/>
      <c r="AF10" s="22"/>
      <c r="AG10" s="16"/>
      <c r="AH10" s="16"/>
      <c r="AI10" s="19"/>
      <c r="AJ10" s="19"/>
      <c r="AK10" s="19"/>
    </row>
    <row r="11" spans="2:37" ht="35.1" customHeight="1">
      <c r="B11" s="16"/>
      <c r="C11" s="16"/>
      <c r="D11" s="17"/>
      <c r="E11" s="17"/>
      <c r="F11" s="17"/>
      <c r="G11" s="13"/>
      <c r="H11" s="17"/>
      <c r="I11" s="18"/>
      <c r="J11" s="18"/>
      <c r="K11" s="18"/>
      <c r="L11" s="16"/>
      <c r="M11" s="16"/>
      <c r="N11" s="16"/>
      <c r="O11" s="16"/>
      <c r="P11" s="16"/>
      <c r="Q11" s="16"/>
      <c r="R11" s="39"/>
      <c r="S11" s="39"/>
      <c r="T11" s="16"/>
      <c r="U11" s="16"/>
      <c r="V11" s="16"/>
      <c r="W11" s="16"/>
      <c r="X11" s="16"/>
      <c r="Y11" s="16"/>
      <c r="Z11" s="16"/>
      <c r="AA11" s="32"/>
      <c r="AB11" s="18"/>
      <c r="AC11" s="32"/>
      <c r="AD11" s="32"/>
      <c r="AE11" s="22"/>
      <c r="AF11" s="22"/>
      <c r="AG11" s="16"/>
      <c r="AH11" s="16"/>
      <c r="AI11" s="19"/>
      <c r="AJ11" s="19"/>
      <c r="AK11" s="19"/>
    </row>
    <row r="12" spans="2:37" ht="35.1" customHeight="1">
      <c r="B12" s="16"/>
      <c r="C12" s="16"/>
      <c r="D12" s="17"/>
      <c r="E12" s="17"/>
      <c r="F12" s="17"/>
      <c r="G12" s="13"/>
      <c r="H12" s="17"/>
      <c r="I12" s="18"/>
      <c r="J12" s="18"/>
      <c r="K12" s="18"/>
      <c r="L12" s="16"/>
      <c r="M12" s="16"/>
      <c r="N12" s="16"/>
      <c r="O12" s="16"/>
      <c r="P12" s="16"/>
      <c r="Q12" s="16"/>
      <c r="R12" s="39"/>
      <c r="S12" s="39"/>
      <c r="T12" s="16"/>
      <c r="U12" s="16"/>
      <c r="V12" s="16"/>
      <c r="W12" s="16"/>
      <c r="X12" s="16"/>
      <c r="Y12" s="16"/>
      <c r="Z12" s="16"/>
      <c r="AA12" s="32"/>
      <c r="AB12" s="18"/>
      <c r="AC12" s="32"/>
      <c r="AD12" s="32"/>
      <c r="AE12" s="22"/>
      <c r="AF12" s="22"/>
      <c r="AG12" s="16"/>
      <c r="AH12" s="16"/>
      <c r="AI12" s="19"/>
      <c r="AJ12" s="19"/>
      <c r="AK12" s="19"/>
    </row>
    <row r="13" spans="2:37" ht="35.1" customHeight="1">
      <c r="B13" s="16"/>
      <c r="C13" s="16"/>
      <c r="D13" s="17"/>
      <c r="E13" s="17"/>
      <c r="F13" s="17"/>
      <c r="G13" s="41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39"/>
      <c r="S13" s="39"/>
      <c r="T13" s="16"/>
      <c r="U13" s="16"/>
      <c r="V13" s="16"/>
      <c r="W13" s="16"/>
      <c r="X13" s="16"/>
      <c r="Y13" s="16"/>
      <c r="Z13" s="16"/>
      <c r="AA13" s="32"/>
      <c r="AB13" s="18"/>
      <c r="AC13" s="32"/>
      <c r="AD13" s="32"/>
      <c r="AE13" s="22"/>
      <c r="AF13" s="22"/>
      <c r="AG13" s="16"/>
      <c r="AH13" s="16"/>
      <c r="AI13" s="19"/>
      <c r="AJ13" s="19"/>
      <c r="AK13" s="19"/>
    </row>
    <row r="14" spans="2:37" ht="35.1" customHeight="1" thickBot="1">
      <c r="B14" s="21"/>
      <c r="C14" s="21"/>
      <c r="D14" s="20"/>
      <c r="E14" s="20"/>
      <c r="F14" s="42"/>
      <c r="G14" s="44"/>
      <c r="H14" s="43"/>
      <c r="I14" s="33"/>
      <c r="J14" s="33"/>
      <c r="K14" s="33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34"/>
      <c r="AB14" s="33"/>
      <c r="AC14" s="34"/>
      <c r="AD14" s="34"/>
      <c r="AE14" s="37"/>
      <c r="AF14" s="37"/>
      <c r="AG14" s="21"/>
      <c r="AH14" s="21"/>
      <c r="AI14" s="38"/>
      <c r="AJ14" s="38"/>
      <c r="AK14" s="38"/>
    </row>
    <row r="15" spans="2:37" ht="31.5" customHeight="1">
      <c r="C15" s="11" t="s">
        <v>35</v>
      </c>
      <c r="O15" s="11" t="s">
        <v>36</v>
      </c>
      <c r="AD15" s="11" t="s">
        <v>37</v>
      </c>
    </row>
    <row r="16" spans="2:37" ht="15.95" customHeight="1"/>
    <row r="17" spans="6:6" ht="30.75" customHeight="1">
      <c r="F17" s="15" t="s">
        <v>57</v>
      </c>
    </row>
  </sheetData>
  <mergeCells count="7">
    <mergeCell ref="C4:K4"/>
    <mergeCell ref="B4:B5"/>
    <mergeCell ref="B2:AK2"/>
    <mergeCell ref="AE4:AK4"/>
    <mergeCell ref="L4:W4"/>
    <mergeCell ref="X4:AD4"/>
    <mergeCell ref="R3:S3"/>
  </mergeCells>
  <phoneticPr fontId="1" type="noConversion"/>
  <printOptions horizontalCentered="1"/>
  <pageMargins left="0.23622047244094491" right="0.15748031496062992" top="0.53" bottom="0.46" header="0.31496062992125984" footer="0.28000000000000003"/>
  <pageSetup paperSize="9" scale="39" fitToHeight="0" orientation="landscape" r:id="rId1"/>
  <headerFooter>
    <oddFooter>&amp;C&amp;10&amp;P/&amp;N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企业申报表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郑定平</dc:creator>
  <cp:lastModifiedBy>Administrator</cp:lastModifiedBy>
  <cp:lastPrinted>2020-03-06T03:18:17Z</cp:lastPrinted>
  <dcterms:created xsi:type="dcterms:W3CDTF">2020-02-11T09:11:00Z</dcterms:created>
  <dcterms:modified xsi:type="dcterms:W3CDTF">2020-03-06T03:19:08Z</dcterms:modified>
</cp:coreProperties>
</file>